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330" windowWidth="21720" windowHeight="9270"/>
  </bookViews>
  <sheets>
    <sheet name="2014_15 Season Expenses" sheetId="4" r:id="rId1"/>
    <sheet name="2014_15 Season Budget" sheetId="2" r:id="rId2"/>
    <sheet name="2013_14 Season Expenses" sheetId="1" r:id="rId3"/>
    <sheet name="Beastie Bott donation list" sheetId="3" r:id="rId4"/>
  </sheets>
  <definedNames>
    <definedName name="_Toc370648224" localSheetId="2">'2013_14 Season Expenses'!$A$10</definedName>
  </definedNames>
  <calcPr calcId="114210"/>
</workbook>
</file>

<file path=xl/calcChain.xml><?xml version="1.0" encoding="utf-8"?>
<calcChain xmlns="http://schemas.openxmlformats.org/spreadsheetml/2006/main">
  <c r="G2" i="4"/>
  <c r="F2"/>
  <c r="E2"/>
  <c r="B3" i="2"/>
  <c r="B4"/>
  <c r="B5"/>
  <c r="C59"/>
  <c r="C50"/>
  <c r="E9" i="1"/>
  <c r="F10"/>
  <c r="G11"/>
  <c r="F10" i="3"/>
  <c r="B7" i="2"/>
  <c r="C15"/>
</calcChain>
</file>

<file path=xl/sharedStrings.xml><?xml version="1.0" encoding="utf-8"?>
<sst xmlns="http://schemas.openxmlformats.org/spreadsheetml/2006/main" count="541" uniqueCount="311">
  <si>
    <t>SECTION 4</t>
  </si>
  <si>
    <t xml:space="preserve"> Budget</t>
  </si>
  <si>
    <t>Expenses</t>
  </si>
  <si>
    <t>Total Expenses:</t>
  </si>
  <si>
    <t>Vendor:</t>
  </si>
  <si>
    <t>Purchaser</t>
  </si>
  <si>
    <t>Decription</t>
  </si>
  <si>
    <t>Expense Amount</t>
  </si>
  <si>
    <t>FIRST</t>
  </si>
  <si>
    <t xml:space="preserve">FTC Team Registration </t>
  </si>
  <si>
    <t>Lego Education</t>
  </si>
  <si>
    <t>Bruce Petersen</t>
  </si>
  <si>
    <t xml:space="preserve">1      992021                  FTC Accessory Kit            </t>
  </si>
  <si>
    <t>Andy Mark</t>
  </si>
  <si>
    <t>Samantha Module</t>
  </si>
  <si>
    <t>Hex Key Set, Wrench Packet, Hex Key Pack</t>
  </si>
  <si>
    <t>Robomatter, Inc</t>
  </si>
  <si>
    <t>Hektoen Research</t>
  </si>
  <si>
    <t>Office Max</t>
  </si>
  <si>
    <t>John Reardon</t>
  </si>
  <si>
    <t>T-Shirt Transfer Dark</t>
  </si>
  <si>
    <t>Walmart</t>
  </si>
  <si>
    <t>Candy and T-Shirts</t>
  </si>
  <si>
    <t>Kathleen Weber</t>
  </si>
  <si>
    <t>Candy Assorted</t>
  </si>
  <si>
    <t>Candy - Hersheys</t>
  </si>
  <si>
    <t>Candy - Twix and Snickers</t>
  </si>
  <si>
    <t xml:space="preserve">Business Cards Vistaprint R8J6V-D2A47-3Q0 </t>
  </si>
  <si>
    <t>Digilent</t>
  </si>
  <si>
    <t>Analog Discovery</t>
  </si>
  <si>
    <t>GFS Market Place</t>
  </si>
  <si>
    <t>HighTechnic</t>
  </si>
  <si>
    <t>NXT IRSeeker V2$49.95 and HiTechnic 360 IR Beacon$37.95 order#11208</t>
  </si>
  <si>
    <t>"Item: 739086    TX 80T GEAR</t>
  </si>
  <si>
    <t>Item: 739079    TX MOTOR HUB PK (2)</t>
  </si>
  <si>
    <t>Item: 739300    TX LINEAR SLIDE PACK</t>
  </si>
  <si>
    <t>Item: 739217    TX CHAIN BREAKER TOOL</t>
  </si>
  <si>
    <t>Item: 739174    TX SPROCKET AND CHAIN PK</t>
  </si>
  <si>
    <t>Item: 739172    TX AXLE HUBS (2)</t>
  </si>
  <si>
    <t>Item: 736466    TX 4"" OMNI WHEEL PACK</t>
  </si>
  <si>
    <t>Item: 720821    PERMATEX SUPER LUBE</t>
  </si>
  <si>
    <t>Order ID 64-72317    Order Number: 491789        "</t>
  </si>
  <si>
    <t>VXB Bearings</t>
  </si>
  <si>
    <t>200mm Lazy Susan Aluminum Bearing Turntable Bearings$17.37 150mmLSABT Bearings$10.37 Order Number:VXB2013-34356 Order#:34356</t>
  </si>
  <si>
    <t>ACER Racing on Ebay</t>
  </si>
  <si>
    <t>Anderson Powerpole 30 Amp Power Pole 10 Pairs Item#251225966582</t>
  </si>
  <si>
    <t>Micro Center</t>
  </si>
  <si>
    <t>LINKSYS REFURBISHED E1200-RM  Item SKU 009902</t>
  </si>
  <si>
    <t>Home Depot</t>
  </si>
  <si>
    <t>Threadlocker Loctite 242 Blue</t>
  </si>
  <si>
    <t>Yellow 2'' cubes</t>
  </si>
  <si>
    <t>Lego Ed</t>
  </si>
  <si>
    <t>chain, sprocket, parts</t>
  </si>
  <si>
    <t>Field WiFi hub</t>
  </si>
  <si>
    <t>Omni wheels</t>
  </si>
  <si>
    <t>sprocket</t>
  </si>
  <si>
    <t>T-shirts</t>
  </si>
  <si>
    <t>Threadlocker Blue</t>
  </si>
  <si>
    <t>Hortons</t>
  </si>
  <si>
    <t>Fasteners</t>
  </si>
  <si>
    <t>Menards</t>
  </si>
  <si>
    <t>(2) 1x10x10'</t>
  </si>
  <si>
    <t>10/24 Insert Lock Nut</t>
  </si>
  <si>
    <t>10-24 x 1-1/4</t>
  </si>
  <si>
    <t>2-3/4 Draw Hasp - Zinc</t>
  </si>
  <si>
    <t>3/4 Screw in Glide</t>
  </si>
  <si>
    <t>Chest Handle</t>
  </si>
  <si>
    <t>Decorative Corner Brass</t>
  </si>
  <si>
    <t>Draw Catch</t>
  </si>
  <si>
    <t>Draw Hasp</t>
  </si>
  <si>
    <t>Lockable Draw Catch</t>
  </si>
  <si>
    <t>Reach Tool</t>
  </si>
  <si>
    <t>Stove Bolt</t>
  </si>
  <si>
    <t>1/8 x 1-1/2 AL Flat</t>
  </si>
  <si>
    <t>1/8 x 3/4 steel</t>
  </si>
  <si>
    <t>3/16 x 3/4 steel</t>
  </si>
  <si>
    <t>Hobby File Set 6P</t>
  </si>
  <si>
    <t>1" Nylon Washers</t>
  </si>
  <si>
    <t>5/15 lock nut</t>
  </si>
  <si>
    <t>5/16 fender washer</t>
  </si>
  <si>
    <t>5/16 x 4 hex bolt</t>
  </si>
  <si>
    <t>8mm bolt</t>
  </si>
  <si>
    <t>8mm lock nut</t>
  </si>
  <si>
    <t>coping saw blade</t>
  </si>
  <si>
    <t>Draw Catch Brass</t>
  </si>
  <si>
    <t>traction pads</t>
  </si>
  <si>
    <t>LaGrange Hobby Center</t>
  </si>
  <si>
    <t>HS-485HB Servo, HS-645MG Servo</t>
  </si>
  <si>
    <t>6-32 tap</t>
  </si>
  <si>
    <t>USPS</t>
  </si>
  <si>
    <t>Mail Servo back to HiTech</t>
  </si>
  <si>
    <t>Flag screw, washers</t>
  </si>
  <si>
    <t>Parking</t>
  </si>
  <si>
    <t>IIT</t>
  </si>
  <si>
    <t>screws, washers, lock washers</t>
  </si>
  <si>
    <t>Jo-ann</t>
  </si>
  <si>
    <t>Elastic Cord</t>
  </si>
  <si>
    <t>Fasteners, Lexan, Numbers</t>
  </si>
  <si>
    <t>Rubber Bands</t>
  </si>
  <si>
    <t>(2) HS645MG Servo, HS55 Micro Servo, Extension cable</t>
  </si>
  <si>
    <t>fasteners</t>
  </si>
  <si>
    <t>Shield fasteners</t>
  </si>
  <si>
    <t>Servo Extension cables x3 for turret mounted servos</t>
  </si>
  <si>
    <t>flat head machine screw</t>
  </si>
  <si>
    <t>InSciTE Illinois</t>
  </si>
  <si>
    <t>Highland Park Registration</t>
  </si>
  <si>
    <t xml:space="preserve">4      739057                 12 Battery                           </t>
  </si>
  <si>
    <t xml:space="preserve">1      739119                  FTC Base w/o Mindstorms </t>
  </si>
  <si>
    <t xml:space="preserve">"3      731137                  TX DC Motor Pack            </t>
  </si>
  <si>
    <t>W739091        TETRIX® Bronze Bushings</t>
  </si>
  <si>
    <t xml:space="preserve">W739092        TETRIX® Axle Set Collars </t>
  </si>
  <si>
    <t xml:space="preserve"> W739097        TETRIX® Socket Head Cap Screws (1/2"") </t>
  </si>
  <si>
    <t xml:space="preserve">North America Registration </t>
  </si>
  <si>
    <t xml:space="preserve">Samantha WiFi Module </t>
  </si>
  <si>
    <t>LEGO® MINDSTORMS® NXT* (NXT only) $140</t>
  </si>
  <si>
    <t>League Play For 2 meets and the League Championship</t>
  </si>
  <si>
    <t>LEGO® MINDSTORMS® NXT Base Set (NXT Only)</t>
  </si>
  <si>
    <t xml:space="preserve">2014-15 TETRIX® Resource Kit </t>
  </si>
  <si>
    <t>Tetrix 12V Rechargeable NiMh Battery Pack W739057 (2) x $49.95</t>
  </si>
  <si>
    <t>Tetrix 12V Battery Pack Charger  W739830</t>
  </si>
  <si>
    <t>NXT Rechargeable Battery Item: 9693 (2) x $59.99</t>
  </si>
  <si>
    <t>LEGO® Power Functions NXT Transformer/Charger 10VDC  Item: 8887</t>
  </si>
  <si>
    <t xml:space="preserve">HiTechnic IR Seeker </t>
  </si>
  <si>
    <t>TETRIX® MAX Delrin Bearings (W38008) (2 per set) (4) x $7.95</t>
  </si>
  <si>
    <t>TETRIX® MAX Servo Horn  (W39020)  (4) x $5.95</t>
  </si>
  <si>
    <t>TETRIX® MAX Worm Gear Box  (W39375)</t>
  </si>
  <si>
    <t>TETRIX® MAX 10:1 Worm Gear  (W39900)</t>
  </si>
  <si>
    <t>TETRIX® MAX 20:1 Worm Gear  (W39901)</t>
  </si>
  <si>
    <t xml:space="preserve">TETRIX® MAX Gear Pack  W31901) </t>
  </si>
  <si>
    <t>Servo Extension Cable (W39081)</t>
  </si>
  <si>
    <t>TETRIX® MAX DC Motor Mount  (W39376)  (6) x $15.95</t>
  </si>
  <si>
    <t>TETRIX® DC Motor Pack (W731137) Motor Bulk Pack 6 motors (W39147)</t>
  </si>
  <si>
    <t>TETRIX® MAX Bronze Bushings - pkg of 12 (W39091) (3) x $13.95</t>
  </si>
  <si>
    <t>Kep Nuts  pkg of 100 (W39094) (2) x $2.95</t>
  </si>
  <si>
    <t>TETRIX® MAX Axle Spacers  1/8" pkg of 12 (W39100) (2) x $1.95</t>
  </si>
  <si>
    <t>TETRIX® MAX Axle Spacers  3/8" pkg of 6 (W39100) (4) x $0.95</t>
  </si>
  <si>
    <t xml:space="preserve">Cyborg Eagles FIRST FTC Robotics Team 7089 </t>
  </si>
  <si>
    <t>Budget</t>
  </si>
  <si>
    <t>TETRIX Kit of Parts 2014-15 TETRIX® Competition Kit (with LEGO MINDSTORMS NXT)</t>
  </si>
  <si>
    <t>State Competition</t>
  </si>
  <si>
    <t>Event Registration Qualifier Competition</t>
  </si>
  <si>
    <t xml:space="preserve">         Registration Subtotal (Regional and World competitions not included)</t>
  </si>
  <si>
    <t>Kits, Parts and Hardware:</t>
  </si>
  <si>
    <t>Season Total:</t>
  </si>
  <si>
    <t>FTC Costs for 2014-2015 Season:</t>
  </si>
  <si>
    <t xml:space="preserve">Travel – food, lodging, gas, etc. </t>
  </si>
  <si>
    <t xml:space="preserve">Team apparel, buttons, handouts, etc. </t>
  </si>
  <si>
    <t>Other costs:</t>
  </si>
  <si>
    <t>Socket Head Cap Screws 5/16" pkg of 100 (W39098)</t>
  </si>
  <si>
    <t>Socket Head Cap Screws 1/2" pkg of 100 (W39097)</t>
  </si>
  <si>
    <t>Socket Head Cap Screws 1-1/2" pkg of 20 (W39195)</t>
  </si>
  <si>
    <t>ServoCity HiTech Servo Block Kit (637110)  (4) X $26.99</t>
  </si>
  <si>
    <t>ServoCity HiTech HS-645MG Ultra Torque Servo (32645S) 180 deg rotation (4) x $41.49</t>
  </si>
  <si>
    <t>ServoCity HiTech 12" Servo Extension Cable (SE2212S)  (4) x $4.95</t>
  </si>
  <si>
    <t>ServoCity 180 deg Servo Stretcher (180SS) (4) x $19.99</t>
  </si>
  <si>
    <t>Office Supplies for presentations, judging, outreach</t>
  </si>
  <si>
    <t xml:space="preserve">                            Unit Price: $12.57 X4</t>
  </si>
  <si>
    <t xml:space="preserve">                            Unit Price: $4.17 X3</t>
  </si>
  <si>
    <t xml:space="preserve">                            Unit Price: $13.97</t>
  </si>
  <si>
    <t xml:space="preserve">                            Unit Price: $11.87</t>
  </si>
  <si>
    <t xml:space="preserve">                            Unit Price: $48.97</t>
  </si>
  <si>
    <t xml:space="preserve">                            Unit Price: $4.87 X3</t>
  </si>
  <si>
    <t xml:space="preserve">                            Unit Price: $20.97 X3</t>
  </si>
  <si>
    <t xml:space="preserve">                            Unit Price: $6.95</t>
  </si>
  <si>
    <t>W736466        TETRIX® 4"" Omni Wheel Pack        $20.97</t>
  </si>
  <si>
    <t xml:space="preserve">                            1                $9.77</t>
  </si>
  <si>
    <t xml:space="preserve">                            2               $2.77</t>
  </si>
  <si>
    <t xml:space="preserve">                            1              $6.97 </t>
  </si>
  <si>
    <t xml:space="preserve">                            Order  ID  64-72849"</t>
  </si>
  <si>
    <t>Date</t>
  </si>
  <si>
    <t xml:space="preserve">HiTECH   </t>
  </si>
  <si>
    <t xml:space="preserve">                            Unit Price:  $104.97</t>
  </si>
  <si>
    <t xml:space="preserve">                            Unit Price:  $34.97</t>
  </si>
  <si>
    <t xml:space="preserve">                            Unit Price:  $450.00</t>
  </si>
  <si>
    <t xml:space="preserve">                            Unit Price:  $199.00</t>
  </si>
  <si>
    <t xml:space="preserve">                            Merchandise Total: $788.94</t>
  </si>
  <si>
    <r>
      <t xml:space="preserve">                            FTC Grant: </t>
    </r>
    <r>
      <rPr>
        <sz val="10"/>
        <color indexed="10"/>
        <rFont val="Calibri"/>
        <family val="2"/>
      </rPr>
      <t xml:space="preserve"> -$225.00</t>
    </r>
  </si>
  <si>
    <t xml:space="preserve">                            shipping:  $47.34</t>
  </si>
  <si>
    <t xml:space="preserve">                            Tax: $52.28</t>
  </si>
  <si>
    <t>AndyMark FTC 2015 Full Game Set (am-2970) $450.00 plus $60 shipping</t>
  </si>
  <si>
    <t>AndyMark FTC Perimeter Field Kit (am-0481a) $659.00 plus $70 shipping</t>
  </si>
  <si>
    <t>Order ID 64-68756  billed total: $663.56 invoice 462958-1</t>
  </si>
  <si>
    <t xml:space="preserve">ROBOTC for MINDSTORMS 3.0 Non-Expiring Team License$200.00  </t>
  </si>
  <si>
    <t>ROBOTC Virtual Worlds - MINDSTORMS Non-Expiring Team License$249.00</t>
  </si>
  <si>
    <t xml:space="preserve">      License ID 61206489</t>
  </si>
  <si>
    <t xml:space="preserve">      License ID 61206488</t>
  </si>
  <si>
    <t>IR Tx and Rx,  Order No: 11208</t>
  </si>
  <si>
    <t>Cable Wharehouse</t>
  </si>
  <si>
    <t>USB adapters, cables  Order No: OL-985441</t>
  </si>
  <si>
    <t>State Competition Registration</t>
  </si>
  <si>
    <t>Worm Gear box Order No:  7089 1162014</t>
  </si>
  <si>
    <t xml:space="preserve">ServoCity </t>
  </si>
  <si>
    <t>Highland Park</t>
  </si>
  <si>
    <t>HS-645MG Servo, Servo Stretcher, Servo Block, Oder 144071</t>
  </si>
  <si>
    <t>Tetrix Gear Pack</t>
  </si>
  <si>
    <t>Tx DC Motor Controller</t>
  </si>
  <si>
    <t>Tx Servo Horn</t>
  </si>
  <si>
    <t>2 PC DC Motor Mount</t>
  </si>
  <si>
    <t>HiTechnic DC Motor Controller for TETRIX  (5000490) (2) x $89.95</t>
  </si>
  <si>
    <t>HiTechnic Servo Controller for TETRIX  (5000481) (2) x $79.95</t>
  </si>
  <si>
    <t xml:space="preserve">Additional parts – sensors, motors, structural aluminum, plastic shielding  etc. </t>
  </si>
  <si>
    <t>Tx Servo Ext Pk</t>
  </si>
  <si>
    <t>Tx Worm Gear Set 20:1</t>
  </si>
  <si>
    <t>Tx Linear Slide Pack</t>
  </si>
  <si>
    <t>Tx Qtr SC HS75S Servo Kit</t>
  </si>
  <si>
    <t>Tx 152 RPM Motor Ver #2</t>
  </si>
  <si>
    <t>Tx Gear Pack</t>
  </si>
  <si>
    <t>Tx 2pc DC Motor Mount</t>
  </si>
  <si>
    <t>Tx Worm Gear Set 10:1</t>
  </si>
  <si>
    <t>Dataport Systems Inc  www.HiTechnic.com</t>
  </si>
  <si>
    <t>NAA1030</t>
  </si>
  <si>
    <t>NGY1044</t>
  </si>
  <si>
    <t>NAC1040</t>
  </si>
  <si>
    <t>NXT Angle Sensor</t>
  </si>
  <si>
    <t>NXT Gyro Sensor</t>
  </si>
  <si>
    <t>NXT Acceleration / Tilt Sensor</t>
  </si>
  <si>
    <t>W5003307</t>
  </si>
  <si>
    <t>HiTechnic Sensor Multiplexor</t>
  </si>
  <si>
    <t>Total Beastie Bot order for Cyborg Eagles $778.23</t>
  </si>
  <si>
    <t>799246  S&amp;H</t>
  </si>
  <si>
    <t>12397   S&amp;H</t>
  </si>
  <si>
    <t>ServoCity</t>
  </si>
  <si>
    <t>32645S00</t>
  </si>
  <si>
    <t>HS-645MG Servo</t>
  </si>
  <si>
    <t>Servo Stretcher</t>
  </si>
  <si>
    <t>180SS</t>
  </si>
  <si>
    <t>Servo Blocks with Hub Shaft</t>
  </si>
  <si>
    <t>SC132867  S&amp;H</t>
  </si>
  <si>
    <t>W739530</t>
  </si>
  <si>
    <t>Tx DC Gear Motor  $17.47 ea</t>
  </si>
  <si>
    <t>HiTechnic DC Motor Controller</t>
  </si>
  <si>
    <t>W991444</t>
  </si>
  <si>
    <t>W739901</t>
  </si>
  <si>
    <t>W739900</t>
  </si>
  <si>
    <t>W739300</t>
  </si>
  <si>
    <t>W739020</t>
  </si>
  <si>
    <t>W739081</t>
  </si>
  <si>
    <t>W731901</t>
  </si>
  <si>
    <t>W739904</t>
  </si>
  <si>
    <t>W739376</t>
  </si>
  <si>
    <t>Tx 20:1  Worm Gear Pack</t>
  </si>
  <si>
    <t>Tx 10:1 Worm Gear Pack</t>
  </si>
  <si>
    <t>Tx Rack and Pinion Linear Slide Pack</t>
  </si>
  <si>
    <t xml:space="preserve"> Tx HS-755HB Qtr Scale Servo Motor and horn</t>
  </si>
  <si>
    <t>HiTec Servo Horn  $4.17 ea</t>
  </si>
  <si>
    <t>Tx Servo Extension  $1.37</t>
  </si>
  <si>
    <t>Tx DC Motor Mount 37 mm    $11.17 ea</t>
  </si>
  <si>
    <t>64-76864  S&amp;H, Tax  $24.03 + $22.96</t>
  </si>
  <si>
    <t>missing multiplexor and worm gearbox</t>
  </si>
  <si>
    <t>Total Donation</t>
  </si>
  <si>
    <t>Parking at State</t>
  </si>
  <si>
    <t>Shipping of Servos</t>
  </si>
  <si>
    <t>Office Depot</t>
  </si>
  <si>
    <t>Notebooks (3) x $2.49</t>
  </si>
  <si>
    <t>Candy Nut Rolls, Gormet Fruit Snacks</t>
  </si>
  <si>
    <t>pex pipe</t>
  </si>
  <si>
    <t>The Home Depot</t>
  </si>
  <si>
    <t>Uniform and Mascott supplies</t>
  </si>
  <si>
    <t>Banner pole, colored duck tape for cart</t>
  </si>
  <si>
    <t>HS55 Micro Servoe</t>
  </si>
  <si>
    <t>Shipping and Insurance to HiTec for damaged servos</t>
  </si>
  <si>
    <t>Candy, Fasteners, PVC for banner</t>
  </si>
  <si>
    <t>Qualifier Team Material for pit</t>
  </si>
  <si>
    <t>Aluminum, glass, grommets, splitflex</t>
  </si>
  <si>
    <t>small rod, music wire, clevis, control arm horns</t>
  </si>
  <si>
    <t>Pep Boys</t>
  </si>
  <si>
    <t>Carbon Fiber sticker for mascot</t>
  </si>
  <si>
    <t>UPS Store</t>
  </si>
  <si>
    <t>11x17 laminating</t>
  </si>
  <si>
    <t>Hobby Lobby</t>
  </si>
  <si>
    <t>Famous Footwear</t>
  </si>
  <si>
    <t>Red Shoe Laces  8 x $2.49</t>
  </si>
  <si>
    <t>Mascott material</t>
  </si>
  <si>
    <t>Foam Head for mascott</t>
  </si>
  <si>
    <t>Batteries, Glue Sticks, tool baggies</t>
  </si>
  <si>
    <t>Color Copies, glue stick, labels</t>
  </si>
  <si>
    <t>Banner fabric</t>
  </si>
  <si>
    <t>VistaPrint</t>
  </si>
  <si>
    <t>Cyborg Eagles Business Cards</t>
  </si>
  <si>
    <t>NXT Sensors</t>
  </si>
  <si>
    <t>Gear Packs and motors</t>
  </si>
  <si>
    <t>Total Donations:</t>
  </si>
  <si>
    <t>Net Cost:</t>
  </si>
  <si>
    <t>Grainger</t>
  </si>
  <si>
    <t>Rubbermaid Utility Cart, 500 lb. Load Cap. # 1FD42</t>
  </si>
  <si>
    <t>SoftTile</t>
  </si>
  <si>
    <t>5/8" 2' x 2' Foam Tiles (36) for 12' x 12' field with Carry Bags</t>
  </si>
  <si>
    <r>
      <t xml:space="preserve">Rookie Grant  </t>
    </r>
    <r>
      <rPr>
        <sz val="10"/>
        <color indexed="10"/>
        <rFont val="Calibri"/>
        <family val="2"/>
      </rPr>
      <t>Pays for registration -$225.00</t>
    </r>
  </si>
  <si>
    <t>Tom Wolcott contribution for State registration</t>
  </si>
  <si>
    <t>Manzanilla jello business donation</t>
  </si>
  <si>
    <t>Parts, sensors and hardware:</t>
  </si>
  <si>
    <t>Total Other Costs:</t>
  </si>
  <si>
    <t>2013 - 2014 Season Expenses</t>
  </si>
  <si>
    <t>Donation of Equipment 2013</t>
  </si>
  <si>
    <t>Tom Maloney</t>
  </si>
  <si>
    <t>Mark Lehman</t>
  </si>
  <si>
    <t>Andy Schramka</t>
  </si>
  <si>
    <t>cost</t>
  </si>
  <si>
    <t>donation</t>
  </si>
  <si>
    <t>Initial Team Contribution</t>
  </si>
  <si>
    <t>Mailings</t>
  </si>
  <si>
    <t>Mailings x4</t>
  </si>
  <si>
    <t>candy sales</t>
  </si>
  <si>
    <t>Candy Sales reimbursement from Hektoen Account to John Reardon</t>
  </si>
  <si>
    <t>PTC Grant</t>
  </si>
  <si>
    <t>FIRST Registration</t>
  </si>
  <si>
    <t>(U.S.) for the FIRST Tech Challenge Team Registration</t>
  </si>
  <si>
    <t>Game Tube</t>
  </si>
  <si>
    <t>paid Bruce for game Tube</t>
  </si>
  <si>
    <t>Totals:</t>
  </si>
  <si>
    <t>reimbursement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</si>
</sst>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&quot;$&quot;#,##0.00"/>
    <numFmt numFmtId="165" formatCode="m/d/yy;@"/>
    <numFmt numFmtId="166" formatCode="mm/dd/yy;@"/>
  </numFmts>
  <fonts count="1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62"/>
      <name val="Calibri"/>
      <family val="2"/>
    </font>
    <font>
      <sz val="10"/>
      <color indexed="63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8" fontId="0" fillId="0" borderId="0" xfId="0" applyNumberFormat="1"/>
    <xf numFmtId="8" fontId="1" fillId="0" borderId="0" xfId="0" applyNumberFormat="1" applyFont="1" applyAlignment="1">
      <alignment vertical="center"/>
    </xf>
    <xf numFmtId="164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8" fontId="4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/>
    <xf numFmtId="166" fontId="0" fillId="0" borderId="0" xfId="0" applyNumberFormat="1"/>
    <xf numFmtId="0" fontId="6" fillId="0" borderId="0" xfId="0" applyFont="1" applyAlignment="1">
      <alignment vertical="center"/>
    </xf>
    <xf numFmtId="0" fontId="1" fillId="0" borderId="0" xfId="0" applyFont="1"/>
    <xf numFmtId="8" fontId="1" fillId="0" borderId="0" xfId="0" applyNumberFormat="1" applyFont="1"/>
    <xf numFmtId="8" fontId="5" fillId="0" borderId="0" xfId="0" applyNumberFormat="1" applyFont="1"/>
    <xf numFmtId="165" fontId="1" fillId="0" borderId="0" xfId="0" applyNumberFormat="1" applyFont="1"/>
    <xf numFmtId="8" fontId="4" fillId="0" borderId="0" xfId="0" applyNumberFormat="1" applyFont="1"/>
    <xf numFmtId="164" fontId="1" fillId="0" borderId="0" xfId="0" applyNumberFormat="1" applyFont="1"/>
    <xf numFmtId="8" fontId="7" fillId="0" borderId="0" xfId="0" applyNumberFormat="1" applyFont="1"/>
    <xf numFmtId="0" fontId="2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vertical="center"/>
    </xf>
    <xf numFmtId="8" fontId="0" fillId="0" borderId="0" xfId="0" quotePrefix="1" applyNumberFormat="1"/>
    <xf numFmtId="0" fontId="10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workbookViewId="0">
      <selection activeCell="E13" sqref="A13:E13"/>
    </sheetView>
  </sheetViews>
  <sheetFormatPr defaultRowHeight="15"/>
  <cols>
    <col min="1" max="1" width="33.85546875" customWidth="1"/>
    <col min="2" max="2" width="9.7109375" style="13" bestFit="1" customWidth="1"/>
    <col min="3" max="3" width="14.85546875" customWidth="1"/>
    <col min="4" max="4" width="45.7109375" customWidth="1"/>
    <col min="5" max="5" width="9.140625" style="2"/>
    <col min="6" max="6" width="10.5703125" style="2" bestFit="1" customWidth="1"/>
    <col min="7" max="7" width="10.5703125" bestFit="1" customWidth="1"/>
    <col min="8" max="8" width="15" bestFit="1" customWidth="1"/>
  </cols>
  <sheetData>
    <row r="1" spans="1:8" ht="18.75">
      <c r="A1" s="23" t="s">
        <v>136</v>
      </c>
    </row>
    <row r="2" spans="1:8" ht="18.75">
      <c r="A2" s="23" t="s">
        <v>2</v>
      </c>
      <c r="D2" s="10" t="s">
        <v>309</v>
      </c>
      <c r="E2" s="2">
        <f>SUM(E6:E127)</f>
        <v>352.55</v>
      </c>
      <c r="F2" s="2">
        <f>SUM(F6:F127)</f>
        <v>-1550</v>
      </c>
      <c r="G2" s="2">
        <f>E2+F2</f>
        <v>-1197.45</v>
      </c>
    </row>
    <row r="4" spans="1:8">
      <c r="E4" s="2" t="s">
        <v>297</v>
      </c>
      <c r="F4" s="2" t="s">
        <v>298</v>
      </c>
      <c r="H4" t="s">
        <v>310</v>
      </c>
    </row>
    <row r="5" spans="1:8">
      <c r="H5" s="4"/>
    </row>
    <row r="6" spans="1:8">
      <c r="A6" t="s">
        <v>277</v>
      </c>
      <c r="B6" s="13">
        <v>41819</v>
      </c>
      <c r="C6" t="s">
        <v>19</v>
      </c>
      <c r="D6" t="s">
        <v>278</v>
      </c>
      <c r="E6" s="2">
        <v>55.75</v>
      </c>
      <c r="H6" s="4"/>
    </row>
    <row r="7" spans="1:8">
      <c r="A7" t="s">
        <v>294</v>
      </c>
      <c r="B7" s="13">
        <v>41905</v>
      </c>
      <c r="D7" t="s">
        <v>299</v>
      </c>
      <c r="F7" s="25">
        <v>-350</v>
      </c>
      <c r="H7" s="4"/>
    </row>
    <row r="8" spans="1:8">
      <c r="A8" t="s">
        <v>295</v>
      </c>
      <c r="B8" s="13">
        <v>41905</v>
      </c>
      <c r="D8" t="s">
        <v>299</v>
      </c>
      <c r="F8" s="2">
        <v>-350</v>
      </c>
      <c r="H8" s="4"/>
    </row>
    <row r="9" spans="1:8">
      <c r="A9" t="s">
        <v>296</v>
      </c>
      <c r="B9" s="13">
        <v>41905</v>
      </c>
      <c r="D9" t="s">
        <v>299</v>
      </c>
      <c r="F9" s="2">
        <v>-350</v>
      </c>
      <c r="H9" s="4"/>
    </row>
    <row r="10" spans="1:8">
      <c r="A10" t="s">
        <v>300</v>
      </c>
      <c r="B10" s="13">
        <v>41906</v>
      </c>
      <c r="C10" t="s">
        <v>19</v>
      </c>
      <c r="D10" t="s">
        <v>301</v>
      </c>
      <c r="E10" s="2">
        <v>1.8</v>
      </c>
      <c r="H10" s="4"/>
    </row>
    <row r="11" spans="1:8">
      <c r="A11" t="s">
        <v>305</v>
      </c>
      <c r="B11" s="13">
        <v>41908</v>
      </c>
      <c r="C11" t="s">
        <v>19</v>
      </c>
      <c r="D11" s="26" t="s">
        <v>306</v>
      </c>
      <c r="E11" s="2">
        <v>275</v>
      </c>
      <c r="H11" s="4">
        <v>275</v>
      </c>
    </row>
    <row r="12" spans="1:8">
      <c r="A12" t="s">
        <v>304</v>
      </c>
      <c r="B12" s="13">
        <v>41909</v>
      </c>
      <c r="F12" s="2">
        <v>-500</v>
      </c>
      <c r="H12" s="4"/>
    </row>
    <row r="13" spans="1:8">
      <c r="A13" t="s">
        <v>307</v>
      </c>
      <c r="B13" s="13">
        <v>41911</v>
      </c>
      <c r="C13" t="s">
        <v>19</v>
      </c>
      <c r="D13" t="s">
        <v>308</v>
      </c>
      <c r="E13" s="2">
        <v>20</v>
      </c>
      <c r="H13" s="4"/>
    </row>
    <row r="14" spans="1:8">
      <c r="H14" s="4"/>
    </row>
    <row r="15" spans="1:8">
      <c r="H15" s="4"/>
    </row>
    <row r="16" spans="1:8">
      <c r="H16" s="4"/>
    </row>
    <row r="17" spans="8:8">
      <c r="H17" s="4"/>
    </row>
    <row r="18" spans="8:8">
      <c r="H18" s="4"/>
    </row>
    <row r="19" spans="8:8">
      <c r="H19" s="4"/>
    </row>
    <row r="20" spans="8:8">
      <c r="H20" s="4"/>
    </row>
    <row r="21" spans="8:8">
      <c r="H21" s="4"/>
    </row>
    <row r="22" spans="8:8">
      <c r="H22" s="4"/>
    </row>
    <row r="23" spans="8:8">
      <c r="H23" s="4"/>
    </row>
    <row r="24" spans="8:8">
      <c r="H24" s="4"/>
    </row>
    <row r="25" spans="8:8">
      <c r="H25" s="4"/>
    </row>
    <row r="26" spans="8:8">
      <c r="H26" s="4"/>
    </row>
    <row r="27" spans="8:8">
      <c r="H27" s="4"/>
    </row>
    <row r="28" spans="8:8">
      <c r="H28" s="4"/>
    </row>
    <row r="29" spans="8:8">
      <c r="H29" s="4"/>
    </row>
    <row r="30" spans="8:8">
      <c r="H30" s="4"/>
    </row>
    <row r="31" spans="8:8">
      <c r="H31" s="4"/>
    </row>
    <row r="32" spans="8:8">
      <c r="H32" s="4"/>
    </row>
    <row r="33" spans="8:8">
      <c r="H33" s="4"/>
    </row>
    <row r="34" spans="8:8">
      <c r="H34" s="4"/>
    </row>
    <row r="35" spans="8:8">
      <c r="H35" s="4"/>
    </row>
    <row r="36" spans="8:8">
      <c r="H36" s="4"/>
    </row>
    <row r="37" spans="8:8">
      <c r="H37" s="4"/>
    </row>
    <row r="38" spans="8:8">
      <c r="H38" s="4"/>
    </row>
    <row r="39" spans="8:8">
      <c r="H39" s="4"/>
    </row>
    <row r="40" spans="8:8">
      <c r="H40" s="4"/>
    </row>
    <row r="41" spans="8:8">
      <c r="H41" s="4"/>
    </row>
    <row r="42" spans="8:8">
      <c r="H42" s="4"/>
    </row>
    <row r="43" spans="8:8">
      <c r="H43" s="4"/>
    </row>
    <row r="44" spans="8:8">
      <c r="H44" s="4"/>
    </row>
    <row r="45" spans="8:8">
      <c r="H45" s="4"/>
    </row>
    <row r="46" spans="8:8">
      <c r="H46" s="4"/>
    </row>
    <row r="47" spans="8:8">
      <c r="H47" s="4"/>
    </row>
    <row r="48" spans="8:8">
      <c r="H48" s="4"/>
    </row>
    <row r="49" spans="8:8">
      <c r="H49" s="4"/>
    </row>
    <row r="50" spans="8:8">
      <c r="H50" s="4"/>
    </row>
    <row r="51" spans="8:8">
      <c r="H51" s="4"/>
    </row>
    <row r="52" spans="8:8">
      <c r="H52" s="4"/>
    </row>
    <row r="53" spans="8:8">
      <c r="H53" s="4"/>
    </row>
    <row r="54" spans="8:8">
      <c r="H54" s="4"/>
    </row>
    <row r="55" spans="8:8">
      <c r="H55" s="4"/>
    </row>
    <row r="56" spans="8:8">
      <c r="H56" s="4"/>
    </row>
    <row r="57" spans="8:8">
      <c r="H57" s="4"/>
    </row>
    <row r="58" spans="8:8">
      <c r="H58" s="4"/>
    </row>
    <row r="59" spans="8:8">
      <c r="H59" s="4"/>
    </row>
    <row r="60" spans="8:8">
      <c r="H60" s="4"/>
    </row>
    <row r="61" spans="8:8">
      <c r="H61" s="4"/>
    </row>
    <row r="62" spans="8:8">
      <c r="H62" s="4"/>
    </row>
    <row r="63" spans="8:8">
      <c r="H63" s="4"/>
    </row>
    <row r="64" spans="8:8">
      <c r="H64" s="4"/>
    </row>
    <row r="65" spans="8:8">
      <c r="H65" s="4"/>
    </row>
    <row r="66" spans="8:8">
      <c r="H66" s="4"/>
    </row>
    <row r="67" spans="8:8">
      <c r="H67" s="4"/>
    </row>
    <row r="68" spans="8:8">
      <c r="H68" s="4"/>
    </row>
    <row r="69" spans="8:8">
      <c r="H69" s="4"/>
    </row>
    <row r="70" spans="8:8">
      <c r="H70" s="4"/>
    </row>
    <row r="71" spans="8:8">
      <c r="H71" s="4"/>
    </row>
    <row r="72" spans="8:8">
      <c r="H72" s="4"/>
    </row>
    <row r="73" spans="8:8">
      <c r="H73" s="4"/>
    </row>
    <row r="74" spans="8:8">
      <c r="H74" s="4"/>
    </row>
    <row r="75" spans="8:8">
      <c r="H75" s="4"/>
    </row>
    <row r="76" spans="8:8">
      <c r="H76" s="4"/>
    </row>
    <row r="77" spans="8:8">
      <c r="H77" s="4"/>
    </row>
    <row r="78" spans="8:8">
      <c r="H78" s="4"/>
    </row>
    <row r="79" spans="8:8">
      <c r="H79" s="4"/>
    </row>
    <row r="80" spans="8:8">
      <c r="H80" s="4"/>
    </row>
    <row r="81" spans="8:8">
      <c r="H81" s="4"/>
    </row>
    <row r="82" spans="8:8">
      <c r="H82" s="4"/>
    </row>
    <row r="83" spans="8:8">
      <c r="H83" s="4"/>
    </row>
    <row r="84" spans="8:8">
      <c r="H84" s="4"/>
    </row>
    <row r="85" spans="8:8">
      <c r="H85" s="4"/>
    </row>
    <row r="86" spans="8:8">
      <c r="H86" s="4"/>
    </row>
    <row r="87" spans="8:8">
      <c r="H87" s="4"/>
    </row>
    <row r="88" spans="8:8">
      <c r="H88" s="4"/>
    </row>
    <row r="89" spans="8:8">
      <c r="H89" s="4"/>
    </row>
    <row r="90" spans="8:8">
      <c r="H90" s="4"/>
    </row>
    <row r="91" spans="8:8">
      <c r="H91" s="4"/>
    </row>
    <row r="92" spans="8:8">
      <c r="H92" s="4"/>
    </row>
    <row r="93" spans="8:8">
      <c r="H93" s="4"/>
    </row>
    <row r="94" spans="8:8">
      <c r="H94" s="4"/>
    </row>
    <row r="95" spans="8:8">
      <c r="H95" s="4"/>
    </row>
    <row r="96" spans="8:8">
      <c r="H96" s="4"/>
    </row>
    <row r="97" spans="8:8">
      <c r="H97" s="4"/>
    </row>
    <row r="98" spans="8:8">
      <c r="H98" s="4"/>
    </row>
    <row r="99" spans="8:8">
      <c r="H99" s="4"/>
    </row>
    <row r="100" spans="8:8">
      <c r="H100" s="4"/>
    </row>
    <row r="101" spans="8:8">
      <c r="H101" s="4"/>
    </row>
    <row r="102" spans="8:8">
      <c r="H102" s="4"/>
    </row>
    <row r="103" spans="8:8">
      <c r="H103" s="4"/>
    </row>
    <row r="104" spans="8:8">
      <c r="H104" s="4"/>
    </row>
    <row r="105" spans="8:8">
      <c r="H105" s="4"/>
    </row>
    <row r="106" spans="8:8">
      <c r="H106" s="4"/>
    </row>
    <row r="107" spans="8:8">
      <c r="H107" s="4"/>
    </row>
    <row r="108" spans="8:8">
      <c r="H108" s="4"/>
    </row>
    <row r="109" spans="8:8">
      <c r="H109" s="4"/>
    </row>
    <row r="110" spans="8:8">
      <c r="H110" s="4"/>
    </row>
    <row r="111" spans="8:8">
      <c r="H111" s="4"/>
    </row>
    <row r="112" spans="8:8">
      <c r="H112" s="4"/>
    </row>
    <row r="113" spans="8:8">
      <c r="H113" s="4"/>
    </row>
    <row r="114" spans="8:8">
      <c r="H114" s="4"/>
    </row>
    <row r="115" spans="8:8">
      <c r="H115" s="4"/>
    </row>
    <row r="116" spans="8:8">
      <c r="H116" s="4"/>
    </row>
    <row r="117" spans="8:8">
      <c r="H117" s="4"/>
    </row>
    <row r="118" spans="8:8">
      <c r="H118" s="4"/>
    </row>
    <row r="119" spans="8:8">
      <c r="H119" s="4"/>
    </row>
    <row r="120" spans="8:8">
      <c r="H120" s="4"/>
    </row>
    <row r="121" spans="8:8">
      <c r="H121" s="4"/>
    </row>
    <row r="122" spans="8:8">
      <c r="H122" s="4"/>
    </row>
    <row r="123" spans="8:8">
      <c r="H123" s="4"/>
    </row>
    <row r="124" spans="8:8">
      <c r="H124" s="4"/>
    </row>
    <row r="125" spans="8:8">
      <c r="H125" s="4"/>
    </row>
    <row r="126" spans="8:8">
      <c r="H126" s="4"/>
    </row>
    <row r="127" spans="8:8">
      <c r="H127" s="4"/>
    </row>
    <row r="128" spans="8:8">
      <c r="H128" s="4"/>
    </row>
    <row r="129" spans="8:8">
      <c r="H129" s="4"/>
    </row>
    <row r="130" spans="8:8">
      <c r="H130" s="4"/>
    </row>
    <row r="131" spans="8:8">
      <c r="H131" s="4"/>
    </row>
    <row r="132" spans="8:8">
      <c r="H132" s="4"/>
    </row>
    <row r="133" spans="8:8">
      <c r="H133" s="4"/>
    </row>
    <row r="134" spans="8:8">
      <c r="H134" s="4"/>
    </row>
    <row r="135" spans="8:8">
      <c r="H135" s="4"/>
    </row>
    <row r="136" spans="8:8">
      <c r="H136" s="4"/>
    </row>
    <row r="137" spans="8:8">
      <c r="H137" s="4"/>
    </row>
    <row r="138" spans="8:8">
      <c r="H138" s="4"/>
    </row>
    <row r="139" spans="8:8">
      <c r="H139" s="4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workbookViewId="0">
      <selection sqref="A1:A2"/>
    </sheetView>
  </sheetViews>
  <sheetFormatPr defaultRowHeight="15"/>
  <cols>
    <col min="1" max="1" width="87" bestFit="1" customWidth="1"/>
    <col min="2" max="2" width="9.140625" style="4"/>
  </cols>
  <sheetData>
    <row r="1" spans="1:3" ht="18.75">
      <c r="A1" s="23" t="s">
        <v>136</v>
      </c>
    </row>
    <row r="2" spans="1:3" ht="18.75">
      <c r="A2" s="23" t="s">
        <v>137</v>
      </c>
    </row>
    <row r="3" spans="1:3">
      <c r="A3" s="10" t="s">
        <v>141</v>
      </c>
      <c r="B3" s="4">
        <f>C15</f>
        <v>950</v>
      </c>
    </row>
    <row r="4" spans="1:3">
      <c r="A4" s="10" t="s">
        <v>290</v>
      </c>
      <c r="B4" s="4">
        <f>C50</f>
        <v>2744.360000000001</v>
      </c>
    </row>
    <row r="5" spans="1:3">
      <c r="A5" s="10" t="s">
        <v>291</v>
      </c>
      <c r="B5" s="4">
        <f>C59</f>
        <v>2539</v>
      </c>
      <c r="C5" s="4"/>
    </row>
    <row r="6" spans="1:3">
      <c r="C6" s="4"/>
    </row>
    <row r="7" spans="1:3">
      <c r="A7" s="22" t="s">
        <v>143</v>
      </c>
      <c r="B7" s="4">
        <f>SUM(B10:B77)</f>
        <v>6233.3599999999988</v>
      </c>
    </row>
    <row r="9" spans="1:3">
      <c r="A9" s="5" t="s">
        <v>144</v>
      </c>
    </row>
    <row r="10" spans="1:3">
      <c r="A10" t="s">
        <v>112</v>
      </c>
      <c r="B10" s="4">
        <v>275</v>
      </c>
    </row>
    <row r="11" spans="1:3">
      <c r="A11" t="s">
        <v>115</v>
      </c>
      <c r="B11" s="4">
        <v>150</v>
      </c>
    </row>
    <row r="12" spans="1:3">
      <c r="A12" t="s">
        <v>140</v>
      </c>
      <c r="B12" s="4">
        <v>125</v>
      </c>
    </row>
    <row r="13" spans="1:3">
      <c r="A13" t="s">
        <v>140</v>
      </c>
      <c r="B13" s="4">
        <v>150</v>
      </c>
    </row>
    <row r="14" spans="1:3">
      <c r="A14" t="s">
        <v>139</v>
      </c>
      <c r="B14" s="4">
        <v>250</v>
      </c>
    </row>
    <row r="15" spans="1:3">
      <c r="A15" s="10" t="s">
        <v>141</v>
      </c>
      <c r="C15" s="4">
        <f>SUM(B10:B14)</f>
        <v>950</v>
      </c>
    </row>
    <row r="17" spans="1:2">
      <c r="A17" s="5" t="s">
        <v>142</v>
      </c>
    </row>
    <row r="18" spans="1:2">
      <c r="A18" t="s">
        <v>113</v>
      </c>
      <c r="B18" s="4">
        <v>85</v>
      </c>
    </row>
    <row r="19" spans="1:2">
      <c r="A19" t="s">
        <v>114</v>
      </c>
      <c r="B19" s="4">
        <v>140</v>
      </c>
    </row>
    <row r="20" spans="1:2">
      <c r="A20" t="s">
        <v>138</v>
      </c>
      <c r="B20" s="4">
        <v>525</v>
      </c>
    </row>
    <row r="21" spans="1:2">
      <c r="A21" t="s">
        <v>116</v>
      </c>
      <c r="B21" s="4">
        <v>140</v>
      </c>
    </row>
    <row r="22" spans="1:2">
      <c r="A22" t="s">
        <v>117</v>
      </c>
      <c r="B22" s="4">
        <v>199</v>
      </c>
    </row>
    <row r="23" spans="1:2">
      <c r="A23" t="s">
        <v>118</v>
      </c>
      <c r="B23" s="4">
        <v>99.9</v>
      </c>
    </row>
    <row r="24" spans="1:2">
      <c r="A24" t="s">
        <v>119</v>
      </c>
      <c r="B24" s="4">
        <v>34.950000000000003</v>
      </c>
    </row>
    <row r="25" spans="1:2">
      <c r="A25" t="s">
        <v>120</v>
      </c>
      <c r="B25" s="4">
        <v>119.98</v>
      </c>
    </row>
    <row r="26" spans="1:2">
      <c r="A26" t="s">
        <v>121</v>
      </c>
      <c r="B26" s="4">
        <v>24.99</v>
      </c>
    </row>
    <row r="27" spans="1:2">
      <c r="A27" t="s">
        <v>123</v>
      </c>
      <c r="B27" s="4">
        <v>39.75</v>
      </c>
    </row>
    <row r="28" spans="1:2">
      <c r="A28" t="s">
        <v>124</v>
      </c>
      <c r="B28" s="4">
        <v>23.8</v>
      </c>
    </row>
    <row r="29" spans="1:2">
      <c r="A29" t="s">
        <v>125</v>
      </c>
      <c r="B29" s="4">
        <v>34.950000000000003</v>
      </c>
    </row>
    <row r="30" spans="1:2">
      <c r="A30" t="s">
        <v>126</v>
      </c>
      <c r="B30" s="4">
        <v>15.95</v>
      </c>
    </row>
    <row r="31" spans="1:2">
      <c r="A31" t="s">
        <v>127</v>
      </c>
      <c r="B31" s="4">
        <v>15.95</v>
      </c>
    </row>
    <row r="32" spans="1:2">
      <c r="A32" t="s">
        <v>128</v>
      </c>
      <c r="B32" s="4">
        <v>89.95</v>
      </c>
    </row>
    <row r="33" spans="1:2">
      <c r="A33" t="s">
        <v>131</v>
      </c>
      <c r="B33" s="4">
        <v>208.95</v>
      </c>
    </row>
    <row r="34" spans="1:2">
      <c r="A34" t="s">
        <v>132</v>
      </c>
      <c r="B34" s="4">
        <v>41.85</v>
      </c>
    </row>
    <row r="35" spans="1:2">
      <c r="A35" t="s">
        <v>133</v>
      </c>
      <c r="B35" s="4">
        <v>5.92</v>
      </c>
    </row>
    <row r="36" spans="1:2">
      <c r="A36" t="s">
        <v>134</v>
      </c>
      <c r="B36" s="4">
        <v>5.9</v>
      </c>
    </row>
    <row r="37" spans="1:2">
      <c r="A37" t="s">
        <v>135</v>
      </c>
      <c r="B37" s="4">
        <v>3.8</v>
      </c>
    </row>
    <row r="38" spans="1:2">
      <c r="A38" t="s">
        <v>129</v>
      </c>
      <c r="B38" s="4">
        <v>1.95</v>
      </c>
    </row>
    <row r="39" spans="1:2">
      <c r="A39" t="s">
        <v>130</v>
      </c>
      <c r="B39" s="4">
        <v>95.7</v>
      </c>
    </row>
    <row r="40" spans="1:2">
      <c r="A40" t="s">
        <v>122</v>
      </c>
      <c r="B40" s="4">
        <v>49.95</v>
      </c>
    </row>
    <row r="41" spans="1:2">
      <c r="A41" t="s">
        <v>148</v>
      </c>
      <c r="B41" s="4">
        <v>7.95</v>
      </c>
    </row>
    <row r="42" spans="1:2">
      <c r="A42" t="s">
        <v>149</v>
      </c>
      <c r="B42" s="4">
        <v>9.9499999999999993</v>
      </c>
    </row>
    <row r="43" spans="1:2">
      <c r="A43" t="s">
        <v>150</v>
      </c>
      <c r="B43" s="4">
        <v>7.95</v>
      </c>
    </row>
    <row r="44" spans="1:2" ht="15" customHeight="1">
      <c r="A44" s="6" t="s">
        <v>151</v>
      </c>
      <c r="B44" s="4">
        <v>107.96</v>
      </c>
    </row>
    <row r="45" spans="1:2">
      <c r="A45" t="s">
        <v>152</v>
      </c>
      <c r="B45" s="4">
        <v>167.8</v>
      </c>
    </row>
    <row r="46" spans="1:2">
      <c r="A46" t="s">
        <v>154</v>
      </c>
      <c r="B46" s="4">
        <v>79.959999999999994</v>
      </c>
    </row>
    <row r="47" spans="1:2">
      <c r="A47" t="s">
        <v>153</v>
      </c>
      <c r="B47" s="4">
        <v>19.8</v>
      </c>
    </row>
    <row r="48" spans="1:2">
      <c r="A48" t="s">
        <v>198</v>
      </c>
      <c r="B48" s="4">
        <v>179.9</v>
      </c>
    </row>
    <row r="49" spans="1:3">
      <c r="A49" t="s">
        <v>199</v>
      </c>
      <c r="B49" s="4">
        <v>159.9</v>
      </c>
    </row>
    <row r="50" spans="1:3">
      <c r="A50" s="10" t="s">
        <v>290</v>
      </c>
      <c r="C50" s="4">
        <f>SUM(B18:B49)</f>
        <v>2744.360000000001</v>
      </c>
    </row>
    <row r="52" spans="1:3">
      <c r="A52" s="5" t="s">
        <v>147</v>
      </c>
    </row>
    <row r="53" spans="1:3">
      <c r="A53" t="s">
        <v>145</v>
      </c>
      <c r="B53" s="4">
        <v>500</v>
      </c>
    </row>
    <row r="54" spans="1:3">
      <c r="A54" t="s">
        <v>146</v>
      </c>
      <c r="B54" s="4">
        <v>150</v>
      </c>
    </row>
    <row r="55" spans="1:3">
      <c r="A55" t="s">
        <v>200</v>
      </c>
      <c r="B55" s="4">
        <v>350</v>
      </c>
    </row>
    <row r="56" spans="1:3">
      <c r="A56" t="s">
        <v>155</v>
      </c>
      <c r="B56" s="4">
        <v>300</v>
      </c>
    </row>
    <row r="57" spans="1:3">
      <c r="A57" t="s">
        <v>179</v>
      </c>
      <c r="B57" s="4">
        <v>510</v>
      </c>
    </row>
    <row r="58" spans="1:3">
      <c r="A58" t="s">
        <v>180</v>
      </c>
      <c r="B58" s="4">
        <v>729</v>
      </c>
    </row>
    <row r="59" spans="1:3">
      <c r="A59" s="10" t="s">
        <v>291</v>
      </c>
      <c r="C59" s="4">
        <f>SUM(B53:B58)</f>
        <v>2539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4"/>
  <sheetViews>
    <sheetView workbookViewId="0">
      <selection activeCell="H172" sqref="H172"/>
    </sheetView>
  </sheetViews>
  <sheetFormatPr defaultRowHeight="12.75"/>
  <cols>
    <col min="1" max="1" width="37.5703125" style="15" customWidth="1"/>
    <col min="2" max="2" width="14.85546875" style="15" customWidth="1"/>
    <col min="3" max="3" width="19.5703125" style="15" bestFit="1" customWidth="1"/>
    <col min="4" max="4" width="58.85546875" style="15" customWidth="1"/>
    <col min="5" max="5" width="10.7109375" style="15" customWidth="1"/>
    <col min="6" max="6" width="11.42578125" style="16" customWidth="1"/>
    <col min="7" max="7" width="9.42578125" style="15" bestFit="1" customWidth="1"/>
    <col min="8" max="16384" width="9.140625" style="15"/>
  </cols>
  <sheetData>
    <row r="2" spans="1:7">
      <c r="A2" s="27" t="s">
        <v>292</v>
      </c>
      <c r="B2" s="28"/>
      <c r="C2" s="28"/>
      <c r="D2" s="28"/>
    </row>
    <row r="3" spans="1:7">
      <c r="A3" s="28"/>
      <c r="B3" s="28"/>
      <c r="C3" s="28"/>
      <c r="D3" s="28"/>
    </row>
    <row r="4" spans="1:7">
      <c r="E4" s="3"/>
    </row>
    <row r="9" spans="1:7">
      <c r="D9" s="1" t="s">
        <v>3</v>
      </c>
      <c r="E9" s="3">
        <f>SUM(E13:E179)</f>
        <v>5974.659999999998</v>
      </c>
    </row>
    <row r="10" spans="1:7">
      <c r="A10" s="14" t="s">
        <v>0</v>
      </c>
      <c r="B10" s="14"/>
      <c r="C10" s="14" t="s">
        <v>1</v>
      </c>
      <c r="D10" s="1" t="s">
        <v>281</v>
      </c>
      <c r="E10" s="3"/>
      <c r="F10" s="3">
        <f>SUM(F14:F180)</f>
        <v>-4676.55</v>
      </c>
    </row>
    <row r="11" spans="1:7">
      <c r="A11" s="1" t="s">
        <v>2</v>
      </c>
      <c r="B11" s="1"/>
      <c r="D11" s="15" t="s">
        <v>282</v>
      </c>
      <c r="G11" s="16">
        <f>E9+F10</f>
        <v>1298.1099999999979</v>
      </c>
    </row>
    <row r="12" spans="1:7">
      <c r="A12" s="1"/>
      <c r="B12" s="1"/>
      <c r="D12" s="1"/>
      <c r="E12" s="3"/>
    </row>
    <row r="13" spans="1:7">
      <c r="A13" s="7" t="s">
        <v>4</v>
      </c>
      <c r="B13" s="7" t="s">
        <v>169</v>
      </c>
      <c r="C13" s="7" t="s">
        <v>5</v>
      </c>
      <c r="D13" s="7" t="s">
        <v>6</v>
      </c>
      <c r="E13" s="7" t="s">
        <v>7</v>
      </c>
    </row>
    <row r="14" spans="1:7">
      <c r="A14" s="1" t="s">
        <v>8</v>
      </c>
      <c r="B14" s="8"/>
      <c r="D14" s="1" t="s">
        <v>9</v>
      </c>
      <c r="E14" s="3">
        <v>225</v>
      </c>
    </row>
    <row r="15" spans="1:7">
      <c r="A15" s="1"/>
      <c r="B15" s="8"/>
      <c r="D15" s="1" t="s">
        <v>287</v>
      </c>
      <c r="E15" s="3"/>
      <c r="F15" s="17">
        <v>-225</v>
      </c>
    </row>
    <row r="16" spans="1:7">
      <c r="A16" s="1" t="s">
        <v>10</v>
      </c>
      <c r="B16" s="8">
        <v>41464</v>
      </c>
      <c r="C16" s="1" t="s">
        <v>11</v>
      </c>
      <c r="D16" s="1" t="s">
        <v>108</v>
      </c>
      <c r="E16" s="16"/>
    </row>
    <row r="17" spans="1:6">
      <c r="A17" s="1"/>
      <c r="B17" s="8"/>
      <c r="C17" s="1"/>
      <c r="D17" s="1" t="s">
        <v>171</v>
      </c>
      <c r="E17" s="16"/>
    </row>
    <row r="18" spans="1:6">
      <c r="B18" s="18"/>
      <c r="D18" s="1" t="s">
        <v>106</v>
      </c>
      <c r="E18" s="16"/>
    </row>
    <row r="19" spans="1:6">
      <c r="B19" s="18"/>
      <c r="D19" s="1" t="s">
        <v>172</v>
      </c>
      <c r="E19" s="16"/>
    </row>
    <row r="20" spans="1:6">
      <c r="B20" s="18"/>
      <c r="D20" s="1" t="s">
        <v>107</v>
      </c>
      <c r="E20" s="16"/>
    </row>
    <row r="21" spans="1:6">
      <c r="B21" s="18"/>
      <c r="D21" s="1" t="s">
        <v>173</v>
      </c>
      <c r="E21" s="16"/>
    </row>
    <row r="22" spans="1:6">
      <c r="B22" s="18"/>
      <c r="D22" s="1" t="s">
        <v>12</v>
      </c>
      <c r="E22" s="16"/>
    </row>
    <row r="23" spans="1:6">
      <c r="B23" s="18"/>
      <c r="D23" s="1" t="s">
        <v>174</v>
      </c>
      <c r="E23" s="16"/>
    </row>
    <row r="24" spans="1:6">
      <c r="B24" s="18"/>
      <c r="D24" s="1" t="s">
        <v>175</v>
      </c>
      <c r="E24" s="19">
        <v>788.94</v>
      </c>
    </row>
    <row r="25" spans="1:6">
      <c r="B25" s="18"/>
      <c r="D25" s="1" t="s">
        <v>176</v>
      </c>
      <c r="E25" s="16"/>
      <c r="F25" s="16">
        <v>-225</v>
      </c>
    </row>
    <row r="26" spans="1:6">
      <c r="B26" s="18"/>
      <c r="D26" s="1" t="s">
        <v>177</v>
      </c>
      <c r="E26" s="16">
        <v>47.34</v>
      </c>
    </row>
    <row r="27" spans="1:6">
      <c r="B27" s="18"/>
      <c r="D27" s="1" t="s">
        <v>178</v>
      </c>
      <c r="E27" s="16">
        <v>52.28</v>
      </c>
    </row>
    <row r="28" spans="1:6">
      <c r="A28" s="15" t="s">
        <v>252</v>
      </c>
      <c r="B28" s="18">
        <v>41499</v>
      </c>
      <c r="C28" s="15" t="s">
        <v>19</v>
      </c>
      <c r="D28" s="1" t="s">
        <v>253</v>
      </c>
      <c r="E28" s="16">
        <v>6.53</v>
      </c>
    </row>
    <row r="29" spans="1:6">
      <c r="B29" s="18"/>
      <c r="D29" s="1" t="s">
        <v>181</v>
      </c>
      <c r="E29" s="16"/>
    </row>
    <row r="30" spans="1:6">
      <c r="A30" s="1" t="s">
        <v>13</v>
      </c>
      <c r="B30" s="8"/>
      <c r="C30" s="1" t="s">
        <v>11</v>
      </c>
      <c r="D30" s="1" t="s">
        <v>14</v>
      </c>
      <c r="E30" s="3">
        <v>85</v>
      </c>
      <c r="F30" s="16">
        <v>-1000</v>
      </c>
    </row>
    <row r="31" spans="1:6">
      <c r="A31" s="1" t="s">
        <v>10</v>
      </c>
      <c r="B31" s="8"/>
      <c r="C31" s="1" t="s">
        <v>11</v>
      </c>
      <c r="D31" s="1" t="s">
        <v>15</v>
      </c>
      <c r="E31" s="3">
        <v>43.94</v>
      </c>
    </row>
    <row r="32" spans="1:6">
      <c r="A32" s="1" t="s">
        <v>16</v>
      </c>
      <c r="B32" s="8">
        <v>41534</v>
      </c>
      <c r="C32" s="1" t="s">
        <v>17</v>
      </c>
      <c r="D32" s="1" t="s">
        <v>182</v>
      </c>
      <c r="E32" s="3">
        <v>449</v>
      </c>
      <c r="F32" s="16">
        <v>-449</v>
      </c>
    </row>
    <row r="33" spans="1:6">
      <c r="A33" s="1"/>
      <c r="B33" s="8"/>
      <c r="C33" s="1"/>
      <c r="D33" s="1" t="s">
        <v>185</v>
      </c>
      <c r="E33" s="3"/>
    </row>
    <row r="34" spans="1:6">
      <c r="A34" s="1" t="s">
        <v>16</v>
      </c>
      <c r="B34" s="8">
        <v>41534</v>
      </c>
      <c r="C34" s="1" t="s">
        <v>17</v>
      </c>
      <c r="D34" s="1" t="s">
        <v>183</v>
      </c>
      <c r="E34" s="3"/>
    </row>
    <row r="35" spans="1:6">
      <c r="A35" s="1"/>
      <c r="B35" s="8"/>
      <c r="C35" s="1"/>
      <c r="D35" s="1" t="s">
        <v>184</v>
      </c>
      <c r="E35" s="3"/>
    </row>
    <row r="36" spans="1:6">
      <c r="A36" s="1" t="s">
        <v>18</v>
      </c>
      <c r="B36" s="8"/>
      <c r="C36" s="1" t="s">
        <v>19</v>
      </c>
      <c r="D36" s="1" t="s">
        <v>20</v>
      </c>
      <c r="E36" s="3">
        <v>19.420000000000002</v>
      </c>
    </row>
    <row r="37" spans="1:6">
      <c r="A37" s="1" t="s">
        <v>21</v>
      </c>
      <c r="B37" s="8"/>
      <c r="C37" s="1" t="s">
        <v>19</v>
      </c>
      <c r="D37" s="1" t="s">
        <v>22</v>
      </c>
      <c r="E37" s="3">
        <v>56.32</v>
      </c>
    </row>
    <row r="38" spans="1:6">
      <c r="A38" s="1" t="s">
        <v>21</v>
      </c>
      <c r="B38" s="8"/>
      <c r="C38" s="1" t="s">
        <v>23</v>
      </c>
      <c r="D38" s="1" t="s">
        <v>24</v>
      </c>
      <c r="E38" s="3">
        <v>42.72</v>
      </c>
    </row>
    <row r="39" spans="1:6">
      <c r="A39" s="1" t="s">
        <v>21</v>
      </c>
      <c r="B39" s="8"/>
      <c r="C39" s="1" t="s">
        <v>23</v>
      </c>
      <c r="D39" s="1" t="s">
        <v>25</v>
      </c>
      <c r="E39" s="3">
        <v>116.71</v>
      </c>
    </row>
    <row r="40" spans="1:6">
      <c r="A40" s="1" t="s">
        <v>21</v>
      </c>
      <c r="B40" s="8"/>
      <c r="C40" s="1" t="s">
        <v>23</v>
      </c>
      <c r="D40" s="1" t="s">
        <v>26</v>
      </c>
      <c r="E40" s="3">
        <v>87.37</v>
      </c>
    </row>
    <row r="41" spans="1:6">
      <c r="B41" s="18"/>
      <c r="C41" s="1" t="s">
        <v>23</v>
      </c>
      <c r="D41" s="1" t="s">
        <v>27</v>
      </c>
      <c r="E41" s="3">
        <v>53.1</v>
      </c>
    </row>
    <row r="42" spans="1:6">
      <c r="A42" s="1" t="s">
        <v>28</v>
      </c>
      <c r="B42" s="8"/>
      <c r="C42" s="1" t="s">
        <v>19</v>
      </c>
      <c r="D42" s="1" t="s">
        <v>29</v>
      </c>
      <c r="E42" s="3">
        <v>99</v>
      </c>
      <c r="F42" s="16">
        <v>-99</v>
      </c>
    </row>
    <row r="43" spans="1:6">
      <c r="A43" s="1" t="s">
        <v>60</v>
      </c>
      <c r="B43" s="8"/>
      <c r="C43" s="1" t="s">
        <v>19</v>
      </c>
      <c r="D43" s="1" t="s">
        <v>254</v>
      </c>
      <c r="E43" s="3">
        <v>21.5</v>
      </c>
    </row>
    <row r="44" spans="1:6">
      <c r="A44" s="1" t="s">
        <v>30</v>
      </c>
      <c r="B44" s="8">
        <v>41547</v>
      </c>
      <c r="C44" s="1" t="s">
        <v>23</v>
      </c>
      <c r="D44" s="1" t="s">
        <v>24</v>
      </c>
      <c r="E44" s="3">
        <v>150</v>
      </c>
    </row>
    <row r="45" spans="1:6">
      <c r="A45" s="1" t="s">
        <v>31</v>
      </c>
      <c r="B45" s="8">
        <v>41555</v>
      </c>
      <c r="C45" s="1" t="s">
        <v>19</v>
      </c>
      <c r="D45" s="1" t="s">
        <v>32</v>
      </c>
      <c r="E45" s="3">
        <v>89.9</v>
      </c>
    </row>
    <row r="46" spans="1:6">
      <c r="A46" s="1" t="s">
        <v>10</v>
      </c>
      <c r="B46" s="8">
        <v>41555</v>
      </c>
      <c r="C46" s="1" t="s">
        <v>19</v>
      </c>
      <c r="D46" s="1" t="s">
        <v>33</v>
      </c>
      <c r="E46" s="16"/>
    </row>
    <row r="47" spans="1:6">
      <c r="B47" s="18"/>
      <c r="D47" s="1" t="s">
        <v>156</v>
      </c>
      <c r="E47" s="16"/>
    </row>
    <row r="48" spans="1:6">
      <c r="B48" s="18"/>
      <c r="D48" s="1" t="s">
        <v>34</v>
      </c>
      <c r="E48" s="16"/>
    </row>
    <row r="49" spans="1:5">
      <c r="B49" s="18"/>
      <c r="D49" s="1" t="s">
        <v>157</v>
      </c>
      <c r="E49" s="16"/>
    </row>
    <row r="50" spans="1:5">
      <c r="B50" s="18"/>
      <c r="D50" s="1" t="s">
        <v>35</v>
      </c>
      <c r="E50" s="16"/>
    </row>
    <row r="51" spans="1:5">
      <c r="B51" s="18"/>
      <c r="D51" s="1" t="s">
        <v>158</v>
      </c>
      <c r="E51" s="16"/>
    </row>
    <row r="52" spans="1:5">
      <c r="B52" s="18"/>
      <c r="D52" s="1" t="s">
        <v>36</v>
      </c>
      <c r="E52" s="16"/>
    </row>
    <row r="53" spans="1:5">
      <c r="B53" s="18"/>
      <c r="D53" s="1" t="s">
        <v>159</v>
      </c>
      <c r="E53" s="16"/>
    </row>
    <row r="54" spans="1:5">
      <c r="B54" s="18"/>
      <c r="D54" s="1" t="s">
        <v>37</v>
      </c>
      <c r="E54" s="16"/>
    </row>
    <row r="55" spans="1:5">
      <c r="B55" s="18"/>
      <c r="D55" s="1" t="s">
        <v>160</v>
      </c>
      <c r="E55" s="16"/>
    </row>
    <row r="56" spans="1:5">
      <c r="B56" s="18"/>
      <c r="D56" s="1" t="s">
        <v>38</v>
      </c>
      <c r="E56" s="16"/>
    </row>
    <row r="57" spans="1:5">
      <c r="B57" s="18"/>
      <c r="D57" s="1" t="s">
        <v>161</v>
      </c>
      <c r="E57" s="16"/>
    </row>
    <row r="58" spans="1:5">
      <c r="B58" s="18"/>
      <c r="D58" s="1" t="s">
        <v>39</v>
      </c>
      <c r="E58" s="16"/>
    </row>
    <row r="59" spans="1:5">
      <c r="B59" s="18"/>
      <c r="D59" s="1" t="s">
        <v>162</v>
      </c>
      <c r="E59" s="16"/>
    </row>
    <row r="60" spans="1:5">
      <c r="B60" s="18"/>
      <c r="D60" s="1" t="s">
        <v>40</v>
      </c>
      <c r="E60" s="16"/>
    </row>
    <row r="61" spans="1:5">
      <c r="B61" s="18"/>
      <c r="D61" s="1" t="s">
        <v>163</v>
      </c>
      <c r="E61" s="16"/>
    </row>
    <row r="62" spans="1:5">
      <c r="B62" s="18"/>
      <c r="D62" s="1" t="s">
        <v>41</v>
      </c>
      <c r="E62" s="9">
        <v>252.44</v>
      </c>
    </row>
    <row r="63" spans="1:5">
      <c r="A63" s="1" t="s">
        <v>42</v>
      </c>
      <c r="B63" s="8">
        <v>41555</v>
      </c>
      <c r="C63" s="1" t="s">
        <v>19</v>
      </c>
      <c r="D63" s="1" t="s">
        <v>43</v>
      </c>
      <c r="E63" s="3">
        <v>37.47</v>
      </c>
    </row>
    <row r="64" spans="1:5">
      <c r="A64" s="1" t="s">
        <v>44</v>
      </c>
      <c r="B64" s="8">
        <v>41556</v>
      </c>
      <c r="C64" s="1" t="s">
        <v>19</v>
      </c>
      <c r="D64" s="1" t="s">
        <v>45</v>
      </c>
      <c r="E64" s="3">
        <v>9.91</v>
      </c>
    </row>
    <row r="65" spans="1:6">
      <c r="A65" s="1" t="s">
        <v>10</v>
      </c>
      <c r="B65" s="8">
        <v>41556</v>
      </c>
      <c r="C65" s="1" t="s">
        <v>19</v>
      </c>
      <c r="D65" s="1" t="s">
        <v>164</v>
      </c>
      <c r="E65" s="16"/>
    </row>
    <row r="66" spans="1:6">
      <c r="B66" s="18"/>
      <c r="D66" s="15" t="s">
        <v>109</v>
      </c>
      <c r="E66" s="16"/>
    </row>
    <row r="67" spans="1:6">
      <c r="A67" s="1"/>
      <c r="B67" s="8"/>
      <c r="D67" s="1" t="s">
        <v>165</v>
      </c>
      <c r="E67" s="16"/>
    </row>
    <row r="68" spans="1:6">
      <c r="B68" s="18"/>
      <c r="D68" s="15" t="s">
        <v>110</v>
      </c>
      <c r="E68" s="16"/>
    </row>
    <row r="69" spans="1:6">
      <c r="A69" s="1"/>
      <c r="B69" s="8"/>
      <c r="D69" s="1" t="s">
        <v>166</v>
      </c>
      <c r="E69" s="16"/>
    </row>
    <row r="70" spans="1:6">
      <c r="B70" s="18"/>
      <c r="D70" s="15" t="s">
        <v>111</v>
      </c>
      <c r="E70" s="16"/>
    </row>
    <row r="71" spans="1:6">
      <c r="A71" s="1"/>
      <c r="B71" s="8"/>
      <c r="D71" s="1" t="s">
        <v>167</v>
      </c>
      <c r="E71" s="16"/>
    </row>
    <row r="72" spans="1:6">
      <c r="A72" s="1"/>
      <c r="B72" s="11"/>
      <c r="D72" s="1" t="s">
        <v>168</v>
      </c>
      <c r="E72" s="9">
        <v>54.46</v>
      </c>
    </row>
    <row r="73" spans="1:6">
      <c r="A73" s="1" t="s">
        <v>46</v>
      </c>
      <c r="B73" s="11"/>
      <c r="C73" s="1" t="s">
        <v>19</v>
      </c>
      <c r="D73" s="1" t="s">
        <v>47</v>
      </c>
      <c r="E73" s="3">
        <v>34.99</v>
      </c>
    </row>
    <row r="74" spans="1:6">
      <c r="A74" s="1" t="s">
        <v>48</v>
      </c>
      <c r="B74" s="11"/>
      <c r="C74" s="1" t="s">
        <v>19</v>
      </c>
      <c r="D74" s="1" t="s">
        <v>49</v>
      </c>
      <c r="E74" s="3">
        <v>6.47</v>
      </c>
    </row>
    <row r="75" spans="1:6">
      <c r="A75" s="1" t="s">
        <v>13</v>
      </c>
      <c r="B75" s="11"/>
      <c r="C75" s="1" t="s">
        <v>11</v>
      </c>
      <c r="D75" s="1" t="s">
        <v>50</v>
      </c>
      <c r="E75" s="3">
        <v>65.599999999999994</v>
      </c>
      <c r="F75" s="3"/>
    </row>
    <row r="76" spans="1:6">
      <c r="A76" s="1" t="s">
        <v>170</v>
      </c>
      <c r="B76" s="11">
        <v>41555</v>
      </c>
      <c r="C76" s="1" t="s">
        <v>19</v>
      </c>
      <c r="D76" s="1" t="s">
        <v>186</v>
      </c>
      <c r="E76" s="3">
        <v>89.9</v>
      </c>
    </row>
    <row r="77" spans="1:6">
      <c r="A77" s="1" t="s">
        <v>51</v>
      </c>
      <c r="B77" s="11">
        <v>41556</v>
      </c>
      <c r="C77" s="1" t="s">
        <v>19</v>
      </c>
      <c r="D77" s="1" t="s">
        <v>52</v>
      </c>
      <c r="E77" s="3">
        <v>196.78</v>
      </c>
    </row>
    <row r="78" spans="1:6">
      <c r="A78" s="1" t="s">
        <v>46</v>
      </c>
      <c r="B78" s="11">
        <v>41559</v>
      </c>
      <c r="C78" s="1" t="s">
        <v>19</v>
      </c>
      <c r="D78" s="1" t="s">
        <v>53</v>
      </c>
      <c r="E78" s="3">
        <v>34.99</v>
      </c>
    </row>
    <row r="79" spans="1:6">
      <c r="A79" s="1" t="s">
        <v>51</v>
      </c>
      <c r="B79" s="11">
        <v>41563</v>
      </c>
      <c r="C79" s="1" t="s">
        <v>19</v>
      </c>
      <c r="D79" s="1" t="s">
        <v>54</v>
      </c>
      <c r="E79" s="3">
        <v>51.25</v>
      </c>
    </row>
    <row r="80" spans="1:6">
      <c r="A80" s="1" t="s">
        <v>51</v>
      </c>
      <c r="B80" s="11">
        <v>41563</v>
      </c>
      <c r="C80" s="1" t="s">
        <v>19</v>
      </c>
      <c r="D80" s="1" t="s">
        <v>55</v>
      </c>
      <c r="E80" s="3">
        <v>52.4</v>
      </c>
    </row>
    <row r="81" spans="1:5">
      <c r="A81" s="1" t="s">
        <v>21</v>
      </c>
      <c r="B81" s="11">
        <v>41570</v>
      </c>
      <c r="C81" s="1" t="s">
        <v>19</v>
      </c>
      <c r="D81" s="1" t="s">
        <v>56</v>
      </c>
      <c r="E81" s="3">
        <v>10</v>
      </c>
    </row>
    <row r="82" spans="1:5">
      <c r="A82" s="1" t="s">
        <v>48</v>
      </c>
      <c r="B82" s="11">
        <v>41571</v>
      </c>
      <c r="C82" s="1" t="s">
        <v>19</v>
      </c>
      <c r="D82" s="1" t="s">
        <v>57</v>
      </c>
      <c r="E82" s="3">
        <v>6.47</v>
      </c>
    </row>
    <row r="83" spans="1:5">
      <c r="A83" s="1" t="s">
        <v>58</v>
      </c>
      <c r="B83" s="11">
        <v>41572</v>
      </c>
      <c r="C83" s="1" t="s">
        <v>19</v>
      </c>
      <c r="D83" s="1" t="s">
        <v>59</v>
      </c>
      <c r="E83" s="3">
        <v>0.4</v>
      </c>
    </row>
    <row r="84" spans="1:5">
      <c r="A84" s="1" t="s">
        <v>58</v>
      </c>
      <c r="B84" s="11">
        <v>41572</v>
      </c>
      <c r="C84" s="1" t="s">
        <v>19</v>
      </c>
      <c r="D84" s="1" t="s">
        <v>59</v>
      </c>
      <c r="E84" s="3">
        <v>2.6</v>
      </c>
    </row>
    <row r="85" spans="1:5">
      <c r="A85" s="1" t="s">
        <v>58</v>
      </c>
      <c r="B85" s="11">
        <v>41575</v>
      </c>
      <c r="C85" s="1" t="s">
        <v>19</v>
      </c>
      <c r="D85" s="1" t="s">
        <v>59</v>
      </c>
      <c r="E85" s="3">
        <v>8.32</v>
      </c>
    </row>
    <row r="86" spans="1:5">
      <c r="A86" s="1" t="s">
        <v>60</v>
      </c>
      <c r="B86" s="11">
        <v>41583</v>
      </c>
      <c r="C86" s="1" t="s">
        <v>19</v>
      </c>
      <c r="D86" s="1" t="s">
        <v>61</v>
      </c>
      <c r="E86" s="3">
        <v>25.38</v>
      </c>
    </row>
    <row r="87" spans="1:5">
      <c r="A87" s="1" t="s">
        <v>60</v>
      </c>
      <c r="B87" s="11">
        <v>41583</v>
      </c>
      <c r="C87" s="1" t="s">
        <v>19</v>
      </c>
      <c r="D87" s="1" t="s">
        <v>62</v>
      </c>
      <c r="E87" s="3">
        <v>1.89</v>
      </c>
    </row>
    <row r="88" spans="1:5">
      <c r="A88" s="1" t="s">
        <v>60</v>
      </c>
      <c r="B88" s="11">
        <v>41583</v>
      </c>
      <c r="C88" s="1" t="s">
        <v>19</v>
      </c>
      <c r="D88" s="1" t="s">
        <v>63</v>
      </c>
      <c r="E88" s="3">
        <v>0.82</v>
      </c>
    </row>
    <row r="89" spans="1:5">
      <c r="A89" s="1" t="s">
        <v>60</v>
      </c>
      <c r="B89" s="11">
        <v>41583</v>
      </c>
      <c r="C89" s="1" t="s">
        <v>19</v>
      </c>
      <c r="D89" s="1" t="s">
        <v>64</v>
      </c>
      <c r="E89" s="3">
        <v>2.99</v>
      </c>
    </row>
    <row r="90" spans="1:5">
      <c r="A90" s="1" t="s">
        <v>60</v>
      </c>
      <c r="B90" s="11">
        <v>41583</v>
      </c>
      <c r="C90" s="1" t="s">
        <v>19</v>
      </c>
      <c r="D90" s="1" t="s">
        <v>65</v>
      </c>
      <c r="E90" s="3">
        <v>6.98</v>
      </c>
    </row>
    <row r="91" spans="1:5">
      <c r="A91" s="1" t="s">
        <v>60</v>
      </c>
      <c r="B91" s="11">
        <v>41583</v>
      </c>
      <c r="C91" s="1" t="s">
        <v>19</v>
      </c>
      <c r="D91" s="1" t="s">
        <v>66</v>
      </c>
      <c r="E91" s="3">
        <v>3.59</v>
      </c>
    </row>
    <row r="92" spans="1:5">
      <c r="A92" s="1" t="s">
        <v>60</v>
      </c>
      <c r="B92" s="11">
        <v>41583</v>
      </c>
      <c r="C92" s="1" t="s">
        <v>19</v>
      </c>
      <c r="D92" s="1" t="s">
        <v>66</v>
      </c>
      <c r="E92" s="3">
        <v>3.59</v>
      </c>
    </row>
    <row r="93" spans="1:5">
      <c r="A93" s="1" t="s">
        <v>60</v>
      </c>
      <c r="B93" s="11">
        <v>41583</v>
      </c>
      <c r="C93" s="1" t="s">
        <v>19</v>
      </c>
      <c r="D93" s="1" t="s">
        <v>67</v>
      </c>
      <c r="E93" s="3">
        <v>2.97</v>
      </c>
    </row>
    <row r="94" spans="1:5">
      <c r="A94" s="1" t="s">
        <v>60</v>
      </c>
      <c r="B94" s="11">
        <v>41583</v>
      </c>
      <c r="C94" s="1" t="s">
        <v>19</v>
      </c>
      <c r="D94" s="1" t="s">
        <v>67</v>
      </c>
      <c r="E94" s="3">
        <v>2.97</v>
      </c>
    </row>
    <row r="95" spans="1:5">
      <c r="A95" s="1" t="s">
        <v>60</v>
      </c>
      <c r="B95" s="11">
        <v>41583</v>
      </c>
      <c r="C95" s="1" t="s">
        <v>19</v>
      </c>
      <c r="D95" s="1" t="s">
        <v>68</v>
      </c>
      <c r="E95" s="3">
        <v>2.39</v>
      </c>
    </row>
    <row r="96" spans="1:5">
      <c r="A96" s="1" t="s">
        <v>60</v>
      </c>
      <c r="B96" s="11">
        <v>41583</v>
      </c>
      <c r="C96" s="1" t="s">
        <v>19</v>
      </c>
      <c r="D96" s="1" t="s">
        <v>69</v>
      </c>
      <c r="E96" s="3">
        <v>2.99</v>
      </c>
    </row>
    <row r="97" spans="1:5">
      <c r="A97" s="1" t="s">
        <v>60</v>
      </c>
      <c r="B97" s="11">
        <v>41583</v>
      </c>
      <c r="C97" s="1" t="s">
        <v>19</v>
      </c>
      <c r="D97" s="1" t="s">
        <v>70</v>
      </c>
      <c r="E97" s="3">
        <v>3.59</v>
      </c>
    </row>
    <row r="98" spans="1:5">
      <c r="A98" s="1" t="s">
        <v>60</v>
      </c>
      <c r="B98" s="11">
        <v>41583</v>
      </c>
      <c r="C98" s="1" t="s">
        <v>19</v>
      </c>
      <c r="D98" s="1" t="s">
        <v>71</v>
      </c>
      <c r="E98" s="3">
        <v>7.99</v>
      </c>
    </row>
    <row r="99" spans="1:5">
      <c r="A99" s="1" t="s">
        <v>60</v>
      </c>
      <c r="B99" s="11">
        <v>41583</v>
      </c>
      <c r="C99" s="1" t="s">
        <v>19</v>
      </c>
      <c r="D99" s="1" t="s">
        <v>71</v>
      </c>
      <c r="E99" s="3">
        <v>7.99</v>
      </c>
    </row>
    <row r="100" spans="1:5">
      <c r="A100" s="1" t="s">
        <v>60</v>
      </c>
      <c r="B100" s="11">
        <v>41583</v>
      </c>
      <c r="C100" s="1" t="s">
        <v>19</v>
      </c>
      <c r="D100" s="1" t="s">
        <v>72</v>
      </c>
      <c r="E100" s="3">
        <v>0.82</v>
      </c>
    </row>
    <row r="101" spans="1:5">
      <c r="A101" s="1" t="s">
        <v>60</v>
      </c>
      <c r="B101" s="11">
        <v>41583</v>
      </c>
      <c r="C101" s="1" t="s">
        <v>19</v>
      </c>
      <c r="D101" s="1" t="s">
        <v>72</v>
      </c>
      <c r="E101" s="3">
        <v>0.82</v>
      </c>
    </row>
    <row r="102" spans="1:5">
      <c r="A102" s="1" t="s">
        <v>58</v>
      </c>
      <c r="B102" s="11">
        <v>41589</v>
      </c>
      <c r="C102" s="1" t="s">
        <v>19</v>
      </c>
      <c r="D102" s="1" t="s">
        <v>59</v>
      </c>
      <c r="E102" s="3">
        <v>2.78</v>
      </c>
    </row>
    <row r="103" spans="1:5">
      <c r="A103" s="1" t="s">
        <v>58</v>
      </c>
      <c r="B103" s="11">
        <v>41590</v>
      </c>
      <c r="C103" s="1" t="s">
        <v>19</v>
      </c>
      <c r="D103" s="1" t="s">
        <v>59</v>
      </c>
      <c r="E103" s="3">
        <v>0.87</v>
      </c>
    </row>
    <row r="104" spans="1:5">
      <c r="A104" s="1" t="s">
        <v>60</v>
      </c>
      <c r="B104" s="11">
        <v>41593</v>
      </c>
      <c r="C104" s="1" t="s">
        <v>19</v>
      </c>
      <c r="D104" s="1" t="s">
        <v>73</v>
      </c>
      <c r="E104" s="3">
        <v>7.41</v>
      </c>
    </row>
    <row r="105" spans="1:5">
      <c r="A105" s="1" t="s">
        <v>60</v>
      </c>
      <c r="B105" s="11">
        <v>41593</v>
      </c>
      <c r="C105" s="1" t="s">
        <v>19</v>
      </c>
      <c r="D105" s="1" t="s">
        <v>74</v>
      </c>
      <c r="E105" s="3">
        <v>2.2799999999999998</v>
      </c>
    </row>
    <row r="106" spans="1:5">
      <c r="A106" s="1" t="s">
        <v>60</v>
      </c>
      <c r="B106" s="11">
        <v>41593</v>
      </c>
      <c r="C106" s="1" t="s">
        <v>19</v>
      </c>
      <c r="D106" s="1" t="s">
        <v>75</v>
      </c>
      <c r="E106" s="3">
        <v>2.65</v>
      </c>
    </row>
    <row r="107" spans="1:5">
      <c r="A107" s="1" t="s">
        <v>60</v>
      </c>
      <c r="B107" s="11">
        <v>41594</v>
      </c>
      <c r="C107" s="1" t="s">
        <v>19</v>
      </c>
      <c r="D107" s="1" t="s">
        <v>76</v>
      </c>
      <c r="E107" s="3">
        <v>33.56</v>
      </c>
    </row>
    <row r="108" spans="1:5">
      <c r="A108" s="1" t="s">
        <v>60</v>
      </c>
      <c r="B108" s="11">
        <v>41598</v>
      </c>
      <c r="C108" s="1" t="s">
        <v>19</v>
      </c>
      <c r="D108" s="1" t="s">
        <v>77</v>
      </c>
      <c r="E108" s="3">
        <v>1.98</v>
      </c>
    </row>
    <row r="109" spans="1:5">
      <c r="A109" s="1" t="s">
        <v>60</v>
      </c>
      <c r="B109" s="11">
        <v>41598</v>
      </c>
      <c r="C109" s="1" t="s">
        <v>19</v>
      </c>
      <c r="D109" s="1" t="s">
        <v>78</v>
      </c>
      <c r="E109" s="3">
        <v>3.49</v>
      </c>
    </row>
    <row r="110" spans="1:5">
      <c r="A110" s="1" t="s">
        <v>60</v>
      </c>
      <c r="B110" s="11">
        <v>41598</v>
      </c>
      <c r="C110" s="1" t="s">
        <v>19</v>
      </c>
      <c r="D110" s="1" t="s">
        <v>79</v>
      </c>
      <c r="E110" s="3">
        <v>3.69</v>
      </c>
    </row>
    <row r="111" spans="1:5">
      <c r="A111" s="1" t="s">
        <v>60</v>
      </c>
      <c r="B111" s="11">
        <v>41598</v>
      </c>
      <c r="C111" s="1" t="s">
        <v>19</v>
      </c>
      <c r="D111" s="1" t="s">
        <v>80</v>
      </c>
      <c r="E111" s="3">
        <v>3.99</v>
      </c>
    </row>
    <row r="112" spans="1:5">
      <c r="A112" s="1" t="s">
        <v>60</v>
      </c>
      <c r="B112" s="11">
        <v>41598</v>
      </c>
      <c r="C112" s="1" t="s">
        <v>19</v>
      </c>
      <c r="D112" s="1" t="s">
        <v>81</v>
      </c>
      <c r="E112" s="3">
        <v>1.0900000000000001</v>
      </c>
    </row>
    <row r="113" spans="1:5">
      <c r="A113" s="1" t="s">
        <v>60</v>
      </c>
      <c r="B113" s="11">
        <v>41598</v>
      </c>
      <c r="C113" s="1" t="s">
        <v>19</v>
      </c>
      <c r="D113" s="1" t="s">
        <v>82</v>
      </c>
      <c r="E113" s="3">
        <v>0.98</v>
      </c>
    </row>
    <row r="114" spans="1:5">
      <c r="A114" s="1" t="s">
        <v>60</v>
      </c>
      <c r="B114" s="11">
        <v>41598</v>
      </c>
      <c r="C114" s="1" t="s">
        <v>19</v>
      </c>
      <c r="D114" s="1" t="s">
        <v>83</v>
      </c>
      <c r="E114" s="3">
        <v>2.19</v>
      </c>
    </row>
    <row r="115" spans="1:5">
      <c r="A115" s="1" t="s">
        <v>60</v>
      </c>
      <c r="B115" s="11">
        <v>41598</v>
      </c>
      <c r="C115" s="1" t="s">
        <v>19</v>
      </c>
      <c r="D115" s="1" t="s">
        <v>84</v>
      </c>
      <c r="E115" s="3">
        <v>2.39</v>
      </c>
    </row>
    <row r="116" spans="1:5">
      <c r="A116" s="1" t="s">
        <v>60</v>
      </c>
      <c r="B116" s="11">
        <v>41598</v>
      </c>
      <c r="C116" s="1" t="s">
        <v>19</v>
      </c>
      <c r="D116" s="1" t="s">
        <v>85</v>
      </c>
      <c r="E116" s="3">
        <v>4.99</v>
      </c>
    </row>
    <row r="117" spans="1:5">
      <c r="A117" s="1" t="s">
        <v>58</v>
      </c>
      <c r="B117" s="11">
        <v>41610</v>
      </c>
      <c r="C117" s="1" t="s">
        <v>19</v>
      </c>
      <c r="D117" s="1" t="s">
        <v>59</v>
      </c>
      <c r="E117" s="3">
        <v>21.15</v>
      </c>
    </row>
    <row r="118" spans="1:5">
      <c r="A118" s="1" t="s">
        <v>58</v>
      </c>
      <c r="B118" s="11">
        <v>41611</v>
      </c>
      <c r="C118" s="1" t="s">
        <v>19</v>
      </c>
      <c r="D118" s="1" t="s">
        <v>59</v>
      </c>
      <c r="E118" s="3">
        <v>0.35</v>
      </c>
    </row>
    <row r="119" spans="1:5">
      <c r="A119" s="1" t="s">
        <v>86</v>
      </c>
      <c r="B119" s="11">
        <v>41611</v>
      </c>
      <c r="C119" s="1" t="s">
        <v>19</v>
      </c>
      <c r="D119" s="1" t="s">
        <v>87</v>
      </c>
      <c r="E119" s="3">
        <v>53.02</v>
      </c>
    </row>
    <row r="120" spans="1:5">
      <c r="A120" s="1" t="s">
        <v>58</v>
      </c>
      <c r="B120" s="11">
        <v>41612</v>
      </c>
      <c r="C120" s="1" t="s">
        <v>19</v>
      </c>
      <c r="D120" s="1" t="s">
        <v>88</v>
      </c>
      <c r="E120" s="3">
        <v>4.32</v>
      </c>
    </row>
    <row r="121" spans="1:5">
      <c r="A121" s="1" t="s">
        <v>89</v>
      </c>
      <c r="B121" s="11">
        <v>41612</v>
      </c>
      <c r="C121" s="1" t="s">
        <v>19</v>
      </c>
      <c r="D121" s="1" t="s">
        <v>90</v>
      </c>
      <c r="E121" s="3">
        <v>2.92</v>
      </c>
    </row>
    <row r="122" spans="1:5">
      <c r="A122" s="1" t="s">
        <v>58</v>
      </c>
      <c r="B122" s="11">
        <v>41614</v>
      </c>
      <c r="C122" s="1" t="s">
        <v>19</v>
      </c>
      <c r="D122" s="1" t="s">
        <v>91</v>
      </c>
      <c r="E122" s="3">
        <v>0.59</v>
      </c>
    </row>
    <row r="123" spans="1:5">
      <c r="A123" s="1" t="s">
        <v>92</v>
      </c>
      <c r="B123" s="11">
        <v>41615</v>
      </c>
      <c r="C123" s="1" t="s">
        <v>19</v>
      </c>
      <c r="D123" s="1" t="s">
        <v>93</v>
      </c>
      <c r="E123" s="3">
        <v>12</v>
      </c>
    </row>
    <row r="124" spans="1:5">
      <c r="A124" s="1" t="s">
        <v>58</v>
      </c>
      <c r="B124" s="11">
        <v>41616</v>
      </c>
      <c r="C124" s="1" t="s">
        <v>19</v>
      </c>
      <c r="D124" s="1" t="s">
        <v>94</v>
      </c>
      <c r="E124" s="3">
        <v>2.58</v>
      </c>
    </row>
    <row r="125" spans="1:5">
      <c r="A125" s="1" t="s">
        <v>95</v>
      </c>
      <c r="B125" s="11">
        <v>41617</v>
      </c>
      <c r="C125" s="1" t="s">
        <v>19</v>
      </c>
      <c r="D125" s="1" t="s">
        <v>96</v>
      </c>
      <c r="E125" s="3">
        <v>2.14</v>
      </c>
    </row>
    <row r="126" spans="1:5">
      <c r="A126" s="1" t="s">
        <v>60</v>
      </c>
      <c r="B126" s="11">
        <v>41617</v>
      </c>
      <c r="C126" s="1" t="s">
        <v>19</v>
      </c>
      <c r="D126" s="1" t="s">
        <v>97</v>
      </c>
      <c r="E126" s="3">
        <v>55.36</v>
      </c>
    </row>
    <row r="127" spans="1:5">
      <c r="A127" s="1" t="s">
        <v>18</v>
      </c>
      <c r="B127" s="11">
        <v>41617</v>
      </c>
      <c r="C127" s="1" t="s">
        <v>19</v>
      </c>
      <c r="D127" s="1" t="s">
        <v>98</v>
      </c>
      <c r="E127" s="3">
        <v>3.23</v>
      </c>
    </row>
    <row r="128" spans="1:5">
      <c r="A128" s="1" t="s">
        <v>58</v>
      </c>
      <c r="B128" s="11">
        <v>41618</v>
      </c>
      <c r="C128" s="1" t="s">
        <v>19</v>
      </c>
      <c r="D128" s="1" t="s">
        <v>88</v>
      </c>
      <c r="E128" s="3">
        <v>4.32</v>
      </c>
    </row>
    <row r="129" spans="1:5">
      <c r="A129" s="1" t="s">
        <v>86</v>
      </c>
      <c r="B129" s="11">
        <v>41619</v>
      </c>
      <c r="C129" s="1" t="s">
        <v>19</v>
      </c>
      <c r="D129" s="1" t="s">
        <v>99</v>
      </c>
      <c r="E129" s="3">
        <v>84.39</v>
      </c>
    </row>
    <row r="130" spans="1:5">
      <c r="A130" s="1" t="s">
        <v>58</v>
      </c>
      <c r="B130" s="11">
        <v>41986</v>
      </c>
      <c r="C130" s="1" t="s">
        <v>19</v>
      </c>
      <c r="D130" s="1" t="s">
        <v>59</v>
      </c>
      <c r="E130" s="3">
        <v>0.95</v>
      </c>
    </row>
    <row r="131" spans="1:5">
      <c r="A131" s="1" t="s">
        <v>58</v>
      </c>
      <c r="B131" s="11">
        <v>41986</v>
      </c>
      <c r="C131" s="1" t="s">
        <v>19</v>
      </c>
      <c r="D131" s="1" t="s">
        <v>59</v>
      </c>
      <c r="E131" s="3">
        <v>1.1000000000000001</v>
      </c>
    </row>
    <row r="132" spans="1:5">
      <c r="A132" s="1" t="s">
        <v>187</v>
      </c>
      <c r="B132" s="11">
        <v>41623</v>
      </c>
      <c r="C132" s="1" t="s">
        <v>19</v>
      </c>
      <c r="D132" s="1" t="s">
        <v>188</v>
      </c>
      <c r="E132" s="3">
        <v>20.36</v>
      </c>
    </row>
    <row r="133" spans="1:5">
      <c r="A133" s="1" t="s">
        <v>58</v>
      </c>
      <c r="B133" s="11">
        <v>41619</v>
      </c>
      <c r="C133" s="1" t="s">
        <v>19</v>
      </c>
      <c r="D133" s="1" t="s">
        <v>59</v>
      </c>
      <c r="E133" s="3">
        <v>0.56999999999999995</v>
      </c>
    </row>
    <row r="134" spans="1:5">
      <c r="A134" s="1" t="s">
        <v>58</v>
      </c>
      <c r="B134" s="11">
        <v>41997</v>
      </c>
      <c r="C134" s="1" t="s">
        <v>19</v>
      </c>
      <c r="D134" s="1" t="s">
        <v>100</v>
      </c>
      <c r="E134" s="3">
        <v>1.31</v>
      </c>
    </row>
    <row r="135" spans="1:5">
      <c r="A135" s="1" t="s">
        <v>58</v>
      </c>
      <c r="B135" s="11">
        <v>41646</v>
      </c>
      <c r="C135" s="1" t="s">
        <v>19</v>
      </c>
      <c r="D135" s="1" t="s">
        <v>101</v>
      </c>
      <c r="E135" s="3">
        <v>0.95</v>
      </c>
    </row>
    <row r="136" spans="1:5">
      <c r="A136" s="1" t="s">
        <v>86</v>
      </c>
      <c r="B136" s="11">
        <v>41646</v>
      </c>
      <c r="C136" s="1" t="s">
        <v>19</v>
      </c>
      <c r="D136" s="1" t="s">
        <v>102</v>
      </c>
      <c r="E136" s="3">
        <v>11.37</v>
      </c>
    </row>
    <row r="137" spans="1:5">
      <c r="A137" s="1" t="s">
        <v>58</v>
      </c>
      <c r="B137" s="11">
        <v>41647</v>
      </c>
      <c r="C137" s="1" t="s">
        <v>19</v>
      </c>
      <c r="D137" s="1" t="s">
        <v>103</v>
      </c>
      <c r="E137" s="3">
        <v>0.21</v>
      </c>
    </row>
    <row r="138" spans="1:5">
      <c r="A138" s="1" t="s">
        <v>104</v>
      </c>
      <c r="B138" s="11">
        <v>41652</v>
      </c>
      <c r="C138" s="1" t="s">
        <v>19</v>
      </c>
      <c r="D138" s="1" t="s">
        <v>105</v>
      </c>
      <c r="E138" s="3">
        <v>125</v>
      </c>
    </row>
    <row r="139" spans="1:5">
      <c r="A139" s="1" t="s">
        <v>10</v>
      </c>
      <c r="B139" s="11">
        <v>41655</v>
      </c>
      <c r="C139" s="1" t="s">
        <v>19</v>
      </c>
      <c r="D139" s="1" t="s">
        <v>190</v>
      </c>
      <c r="E139" s="3">
        <v>34.5</v>
      </c>
    </row>
    <row r="140" spans="1:5">
      <c r="A140" s="1" t="s">
        <v>95</v>
      </c>
      <c r="B140" s="11">
        <v>41659</v>
      </c>
      <c r="C140" s="1" t="s">
        <v>19</v>
      </c>
      <c r="D140" s="1" t="s">
        <v>276</v>
      </c>
      <c r="E140" s="3">
        <v>11.72</v>
      </c>
    </row>
    <row r="141" spans="1:5">
      <c r="A141" s="1" t="s">
        <v>95</v>
      </c>
      <c r="B141" s="11">
        <v>41662</v>
      </c>
      <c r="C141" s="1" t="s">
        <v>19</v>
      </c>
      <c r="D141" s="1" t="s">
        <v>257</v>
      </c>
      <c r="E141" s="3">
        <v>7.78</v>
      </c>
    </row>
    <row r="142" spans="1:5">
      <c r="A142" s="1" t="s">
        <v>256</v>
      </c>
      <c r="B142" s="12">
        <v>41662</v>
      </c>
      <c r="C142" s="1" t="s">
        <v>19</v>
      </c>
      <c r="D142" s="1" t="s">
        <v>255</v>
      </c>
      <c r="E142" s="3">
        <v>5.33</v>
      </c>
    </row>
    <row r="143" spans="1:5">
      <c r="A143" s="1" t="s">
        <v>60</v>
      </c>
      <c r="B143" s="12">
        <v>41662</v>
      </c>
      <c r="C143" s="1" t="s">
        <v>19</v>
      </c>
      <c r="D143" s="1" t="s">
        <v>258</v>
      </c>
      <c r="E143" s="3">
        <v>37.229999999999997</v>
      </c>
    </row>
    <row r="144" spans="1:5">
      <c r="A144" s="1" t="s">
        <v>60</v>
      </c>
      <c r="B144" s="12">
        <v>41664</v>
      </c>
      <c r="C144" s="1" t="s">
        <v>19</v>
      </c>
      <c r="D144" s="1" t="s">
        <v>261</v>
      </c>
      <c r="E144" s="3">
        <v>7.41</v>
      </c>
    </row>
    <row r="145" spans="1:5">
      <c r="A145" s="1" t="s">
        <v>18</v>
      </c>
      <c r="B145" s="12">
        <v>41668</v>
      </c>
      <c r="C145" s="1" t="s">
        <v>19</v>
      </c>
      <c r="D145" s="1" t="s">
        <v>20</v>
      </c>
      <c r="E145" s="3">
        <v>16.190000000000001</v>
      </c>
    </row>
    <row r="146" spans="1:5">
      <c r="A146" s="1" t="s">
        <v>86</v>
      </c>
      <c r="B146" s="12">
        <v>41668</v>
      </c>
      <c r="C146" s="1" t="s">
        <v>19</v>
      </c>
      <c r="D146" s="1" t="s">
        <v>259</v>
      </c>
      <c r="E146" s="3">
        <v>10.81</v>
      </c>
    </row>
    <row r="147" spans="1:5">
      <c r="A147" s="1" t="s">
        <v>89</v>
      </c>
      <c r="B147" s="12">
        <v>41668</v>
      </c>
      <c r="C147" s="1" t="s">
        <v>19</v>
      </c>
      <c r="D147" s="1" t="s">
        <v>260</v>
      </c>
      <c r="E147" s="3">
        <v>9.0500000000000007</v>
      </c>
    </row>
    <row r="148" spans="1:5">
      <c r="A148" s="1" t="s">
        <v>86</v>
      </c>
      <c r="B148" s="12">
        <v>41673</v>
      </c>
      <c r="C148" s="1" t="s">
        <v>19</v>
      </c>
      <c r="D148" s="1" t="s">
        <v>264</v>
      </c>
      <c r="E148" s="3">
        <v>20.420000000000002</v>
      </c>
    </row>
    <row r="149" spans="1:5">
      <c r="A149" s="1" t="s">
        <v>270</v>
      </c>
      <c r="B149" s="12">
        <v>41673</v>
      </c>
      <c r="C149" s="1" t="s">
        <v>19</v>
      </c>
      <c r="D149" s="1" t="s">
        <v>271</v>
      </c>
      <c r="E149" s="3">
        <v>21.66</v>
      </c>
    </row>
    <row r="150" spans="1:5">
      <c r="A150" s="1" t="s">
        <v>60</v>
      </c>
      <c r="B150" s="12">
        <v>41677</v>
      </c>
      <c r="C150" s="1" t="s">
        <v>19</v>
      </c>
      <c r="D150" s="1" t="s">
        <v>274</v>
      </c>
      <c r="E150" s="3">
        <v>15.1</v>
      </c>
    </row>
    <row r="151" spans="1:5">
      <c r="A151" s="1" t="s">
        <v>60</v>
      </c>
      <c r="B151" s="12">
        <v>41681</v>
      </c>
      <c r="C151" s="1" t="s">
        <v>19</v>
      </c>
      <c r="D151" s="1" t="s">
        <v>262</v>
      </c>
      <c r="E151" s="3">
        <v>37.82</v>
      </c>
    </row>
    <row r="152" spans="1:5">
      <c r="A152" s="1" t="s">
        <v>104</v>
      </c>
      <c r="B152" s="11">
        <v>41317</v>
      </c>
      <c r="C152" s="1" t="s">
        <v>19</v>
      </c>
      <c r="D152" s="1" t="s">
        <v>189</v>
      </c>
      <c r="E152" s="3">
        <v>250</v>
      </c>
    </row>
    <row r="153" spans="1:5">
      <c r="A153" s="1" t="s">
        <v>265</v>
      </c>
      <c r="B153" s="11">
        <v>41685</v>
      </c>
      <c r="C153" s="1" t="s">
        <v>19</v>
      </c>
      <c r="D153" s="1" t="s">
        <v>266</v>
      </c>
      <c r="E153" s="3">
        <v>20.51</v>
      </c>
    </row>
    <row r="154" spans="1:5">
      <c r="A154" s="15" t="s">
        <v>267</v>
      </c>
      <c r="B154" s="12">
        <v>41685</v>
      </c>
      <c r="C154" s="15" t="s">
        <v>19</v>
      </c>
      <c r="D154" s="15" t="s">
        <v>268</v>
      </c>
      <c r="E154" s="16">
        <v>3.99</v>
      </c>
    </row>
    <row r="155" spans="1:5">
      <c r="A155" s="1" t="s">
        <v>60</v>
      </c>
      <c r="B155" s="12">
        <v>41685</v>
      </c>
      <c r="C155" s="1" t="s">
        <v>19</v>
      </c>
      <c r="D155" s="1" t="s">
        <v>263</v>
      </c>
      <c r="E155" s="3">
        <v>10.36</v>
      </c>
    </row>
    <row r="156" spans="1:5">
      <c r="A156" s="1" t="s">
        <v>89</v>
      </c>
      <c r="B156" s="12">
        <v>41686</v>
      </c>
      <c r="C156" s="1" t="s">
        <v>19</v>
      </c>
      <c r="D156" s="1" t="s">
        <v>251</v>
      </c>
      <c r="E156" s="3">
        <v>15.27</v>
      </c>
    </row>
    <row r="157" spans="1:5">
      <c r="A157" s="1" t="s">
        <v>95</v>
      </c>
      <c r="B157" s="12">
        <v>41686</v>
      </c>
      <c r="C157" s="1" t="s">
        <v>19</v>
      </c>
      <c r="D157" s="1" t="s">
        <v>272</v>
      </c>
      <c r="E157" s="3">
        <v>31.99</v>
      </c>
    </row>
    <row r="158" spans="1:5">
      <c r="A158" s="1" t="s">
        <v>269</v>
      </c>
      <c r="B158" s="12">
        <v>41689</v>
      </c>
      <c r="C158" s="1" t="s">
        <v>19</v>
      </c>
      <c r="D158" s="1" t="s">
        <v>273</v>
      </c>
      <c r="E158" s="3">
        <v>5.35</v>
      </c>
    </row>
    <row r="159" spans="1:5">
      <c r="A159" s="1" t="s">
        <v>58</v>
      </c>
      <c r="B159" s="12">
        <v>41691</v>
      </c>
      <c r="C159" s="1" t="s">
        <v>19</v>
      </c>
      <c r="D159" s="1" t="s">
        <v>59</v>
      </c>
      <c r="E159" s="3">
        <v>0.87</v>
      </c>
    </row>
    <row r="160" spans="1:5">
      <c r="A160" s="1" t="s">
        <v>267</v>
      </c>
      <c r="B160" s="12">
        <v>41691</v>
      </c>
      <c r="C160" s="1" t="s">
        <v>19</v>
      </c>
      <c r="D160" s="1" t="s">
        <v>275</v>
      </c>
      <c r="E160" s="3">
        <v>89.75</v>
      </c>
    </row>
    <row r="161" spans="1:6">
      <c r="A161" s="1" t="s">
        <v>93</v>
      </c>
      <c r="B161" s="12">
        <v>41692</v>
      </c>
      <c r="C161" s="1" t="s">
        <v>19</v>
      </c>
      <c r="D161" s="1" t="s">
        <v>250</v>
      </c>
      <c r="E161" s="3">
        <v>12</v>
      </c>
    </row>
    <row r="162" spans="1:6">
      <c r="B162" s="18"/>
      <c r="E162" s="16"/>
    </row>
    <row r="163" spans="1:6">
      <c r="A163" s="1" t="s">
        <v>191</v>
      </c>
      <c r="B163" s="12">
        <v>41655</v>
      </c>
      <c r="C163" s="1" t="s">
        <v>192</v>
      </c>
      <c r="D163" s="1" t="s">
        <v>193</v>
      </c>
      <c r="E163" s="3">
        <v>148.44</v>
      </c>
      <c r="F163" s="16">
        <v>-148.44</v>
      </c>
    </row>
    <row r="164" spans="1:6">
      <c r="A164" s="15" t="s">
        <v>209</v>
      </c>
      <c r="B164" s="12">
        <v>41655</v>
      </c>
      <c r="C164" s="1" t="s">
        <v>192</v>
      </c>
      <c r="D164" s="15" t="s">
        <v>279</v>
      </c>
      <c r="E164" s="20">
        <v>173.55</v>
      </c>
      <c r="F164" s="16">
        <v>-173.55</v>
      </c>
    </row>
    <row r="165" spans="1:6">
      <c r="A165" s="15" t="s">
        <v>10</v>
      </c>
      <c r="B165" s="12">
        <v>41655</v>
      </c>
      <c r="C165" s="1" t="s">
        <v>192</v>
      </c>
      <c r="D165" s="15" t="s">
        <v>217</v>
      </c>
      <c r="E165" s="20">
        <v>65.95</v>
      </c>
      <c r="F165" s="16">
        <v>-65.95</v>
      </c>
    </row>
    <row r="166" spans="1:6">
      <c r="A166" s="15" t="s">
        <v>10</v>
      </c>
      <c r="B166" s="12">
        <v>41655</v>
      </c>
      <c r="C166" s="1" t="s">
        <v>192</v>
      </c>
      <c r="D166" s="15" t="s">
        <v>280</v>
      </c>
      <c r="E166" s="20">
        <v>390.29</v>
      </c>
      <c r="F166" s="16">
        <v>-390.29</v>
      </c>
    </row>
    <row r="167" spans="1:6">
      <c r="B167" s="18"/>
      <c r="E167" s="16"/>
    </row>
    <row r="168" spans="1:6">
      <c r="A168" s="15" t="s">
        <v>283</v>
      </c>
      <c r="B168" s="18"/>
      <c r="C168" s="15" t="s">
        <v>283</v>
      </c>
      <c r="D168" s="15" t="s">
        <v>284</v>
      </c>
      <c r="E168" s="16">
        <v>287.5</v>
      </c>
      <c r="F168" s="21">
        <v>-287.5</v>
      </c>
    </row>
    <row r="169" spans="1:6">
      <c r="A169" s="15" t="s">
        <v>285</v>
      </c>
      <c r="B169" s="18"/>
      <c r="C169" s="15" t="s">
        <v>17</v>
      </c>
      <c r="D169" s="15" t="s">
        <v>286</v>
      </c>
      <c r="E169" s="16">
        <v>325</v>
      </c>
      <c r="F169" s="16">
        <v>-325</v>
      </c>
    </row>
    <row r="170" spans="1:6">
      <c r="B170" s="18"/>
      <c r="D170" s="15" t="s">
        <v>288</v>
      </c>
      <c r="E170" s="16"/>
      <c r="F170" s="16">
        <v>-325</v>
      </c>
    </row>
    <row r="171" spans="1:6">
      <c r="B171" s="18"/>
      <c r="D171" s="15" t="s">
        <v>289</v>
      </c>
      <c r="E171" s="16"/>
      <c r="F171" s="16">
        <v>-200</v>
      </c>
    </row>
    <row r="172" spans="1:6">
      <c r="B172" s="18"/>
      <c r="D172" s="15" t="s">
        <v>303</v>
      </c>
      <c r="E172" s="16"/>
      <c r="F172" s="16">
        <v>-435.32</v>
      </c>
    </row>
    <row r="173" spans="1:6">
      <c r="D173" s="15" t="s">
        <v>302</v>
      </c>
      <c r="E173" s="16"/>
      <c r="F173" s="16">
        <v>-327.5</v>
      </c>
    </row>
    <row r="174" spans="1:6">
      <c r="E174" s="16"/>
    </row>
  </sheetData>
  <mergeCells count="1">
    <mergeCell ref="A2:D3"/>
  </mergeCells>
  <phoneticPr fontId="3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1"/>
  <sheetViews>
    <sheetView workbookViewId="0"/>
  </sheetViews>
  <sheetFormatPr defaultRowHeight="15"/>
  <cols>
    <col min="1" max="1" width="37.42578125" bestFit="1" customWidth="1"/>
    <col min="2" max="2" width="5.42578125" customWidth="1"/>
    <col min="3" max="3" width="10.42578125" customWidth="1"/>
    <col min="4" max="4" width="41.140625" bestFit="1" customWidth="1"/>
  </cols>
  <sheetData>
    <row r="1" spans="1:6" ht="18.75">
      <c r="A1" s="24" t="s">
        <v>293</v>
      </c>
      <c r="B1" s="1"/>
    </row>
    <row r="2" spans="1:6">
      <c r="A2" s="1"/>
      <c r="B2" s="1"/>
    </row>
    <row r="3" spans="1:6">
      <c r="A3" s="1"/>
      <c r="B3" s="1"/>
      <c r="C3" s="2"/>
    </row>
    <row r="4" spans="1:6">
      <c r="A4" s="1"/>
      <c r="B4" s="1"/>
      <c r="C4" s="2"/>
    </row>
    <row r="5" spans="1:6">
      <c r="A5" s="1"/>
      <c r="B5" s="1"/>
    </row>
    <row r="6" spans="1:6">
      <c r="A6" s="1"/>
      <c r="B6" s="1"/>
    </row>
    <row r="7" spans="1:6">
      <c r="A7" s="1"/>
      <c r="B7" s="1"/>
      <c r="C7" s="3"/>
    </row>
    <row r="10" spans="1:6">
      <c r="D10" t="s">
        <v>249</v>
      </c>
      <c r="F10" s="4">
        <f>SUM(F12:F95)</f>
        <v>778.23</v>
      </c>
    </row>
    <row r="11" spans="1:6">
      <c r="E11" s="4"/>
      <c r="F11" s="4"/>
    </row>
    <row r="12" spans="1:6">
      <c r="A12" t="s">
        <v>10</v>
      </c>
      <c r="B12">
        <v>1</v>
      </c>
      <c r="C12">
        <v>731901</v>
      </c>
      <c r="D12" t="s">
        <v>194</v>
      </c>
      <c r="E12" s="4"/>
      <c r="F12" s="4"/>
    </row>
    <row r="13" spans="1:6">
      <c r="B13">
        <v>1</v>
      </c>
      <c r="C13">
        <v>5000490</v>
      </c>
      <c r="D13" t="s">
        <v>195</v>
      </c>
      <c r="E13" s="4"/>
      <c r="F13" s="4"/>
    </row>
    <row r="14" spans="1:6">
      <c r="B14">
        <v>4</v>
      </c>
      <c r="C14">
        <v>5001804</v>
      </c>
      <c r="D14" t="s">
        <v>196</v>
      </c>
      <c r="E14" s="4"/>
      <c r="F14" s="4"/>
    </row>
    <row r="15" spans="1:6">
      <c r="B15">
        <v>2</v>
      </c>
      <c r="C15">
        <v>5003369</v>
      </c>
      <c r="D15" t="s">
        <v>197</v>
      </c>
      <c r="E15" s="4"/>
      <c r="F15" s="4"/>
    </row>
    <row r="16" spans="1:6">
      <c r="A16" t="s">
        <v>10</v>
      </c>
      <c r="B16">
        <v>6</v>
      </c>
      <c r="C16">
        <v>5000518</v>
      </c>
      <c r="D16" t="s">
        <v>201</v>
      </c>
      <c r="E16" s="4"/>
      <c r="F16" s="4"/>
    </row>
    <row r="17" spans="1:7">
      <c r="B17">
        <v>1</v>
      </c>
      <c r="C17">
        <v>5003382</v>
      </c>
      <c r="D17" t="s">
        <v>202</v>
      </c>
      <c r="E17" s="4"/>
      <c r="F17" s="4"/>
    </row>
    <row r="18" spans="1:7">
      <c r="B18">
        <v>1</v>
      </c>
      <c r="C18">
        <v>5003381</v>
      </c>
      <c r="D18" t="s">
        <v>208</v>
      </c>
      <c r="E18" s="4"/>
      <c r="F18" s="4"/>
    </row>
    <row r="19" spans="1:7">
      <c r="B19">
        <v>1</v>
      </c>
      <c r="C19">
        <v>5003367</v>
      </c>
      <c r="D19" t="s">
        <v>203</v>
      </c>
      <c r="E19" s="4"/>
      <c r="F19" s="4"/>
    </row>
    <row r="20" spans="1:7">
      <c r="B20">
        <v>1</v>
      </c>
      <c r="C20">
        <v>5003385</v>
      </c>
      <c r="D20" t="s">
        <v>204</v>
      </c>
      <c r="E20" s="4"/>
      <c r="F20" s="4"/>
    </row>
    <row r="21" spans="1:7">
      <c r="B21">
        <v>4</v>
      </c>
      <c r="C21">
        <v>5003380</v>
      </c>
      <c r="D21" t="s">
        <v>205</v>
      </c>
      <c r="E21" s="4"/>
      <c r="F21" s="4"/>
    </row>
    <row r="22" spans="1:7">
      <c r="B22">
        <v>1</v>
      </c>
      <c r="C22">
        <v>500490</v>
      </c>
      <c r="D22" t="s">
        <v>195</v>
      </c>
      <c r="E22" s="4"/>
      <c r="F22" s="4"/>
    </row>
    <row r="23" spans="1:7">
      <c r="B23">
        <v>4</v>
      </c>
      <c r="C23">
        <v>5001804</v>
      </c>
      <c r="D23" t="s">
        <v>196</v>
      </c>
      <c r="E23" s="4"/>
      <c r="F23" s="4"/>
    </row>
    <row r="24" spans="1:7">
      <c r="B24">
        <v>1</v>
      </c>
      <c r="C24">
        <v>731901</v>
      </c>
      <c r="D24" t="s">
        <v>206</v>
      </c>
      <c r="E24" s="4"/>
      <c r="F24" s="4"/>
    </row>
    <row r="25" spans="1:7">
      <c r="B25">
        <v>2</v>
      </c>
      <c r="C25">
        <v>5003369</v>
      </c>
      <c r="D25" t="s">
        <v>207</v>
      </c>
      <c r="E25" s="4"/>
      <c r="F25" s="4"/>
    </row>
    <row r="26" spans="1:7">
      <c r="E26" s="4"/>
      <c r="F26" s="4"/>
    </row>
    <row r="27" spans="1:7">
      <c r="A27" t="s">
        <v>209</v>
      </c>
      <c r="B27">
        <v>1</v>
      </c>
      <c r="C27" s="10" t="s">
        <v>210</v>
      </c>
      <c r="D27" t="s">
        <v>213</v>
      </c>
      <c r="E27" s="4">
        <v>54.95</v>
      </c>
      <c r="F27" s="4"/>
    </row>
    <row r="28" spans="1:7">
      <c r="B28">
        <v>1</v>
      </c>
      <c r="C28" s="10" t="s">
        <v>211</v>
      </c>
      <c r="D28" t="s">
        <v>214</v>
      </c>
      <c r="E28" s="4">
        <v>54.95</v>
      </c>
      <c r="F28" s="4"/>
    </row>
    <row r="29" spans="1:7">
      <c r="B29">
        <v>1</v>
      </c>
      <c r="C29" s="10" t="s">
        <v>212</v>
      </c>
      <c r="D29" t="s">
        <v>215</v>
      </c>
      <c r="E29" s="4">
        <v>54.95</v>
      </c>
      <c r="F29" s="4"/>
    </row>
    <row r="30" spans="1:7">
      <c r="D30" t="s">
        <v>220</v>
      </c>
      <c r="E30" s="4">
        <v>8.6999999999999993</v>
      </c>
      <c r="F30" s="4">
        <v>173.55</v>
      </c>
    </row>
    <row r="31" spans="1:7">
      <c r="A31" t="s">
        <v>10</v>
      </c>
      <c r="B31">
        <v>1</v>
      </c>
      <c r="C31" s="10" t="s">
        <v>216</v>
      </c>
      <c r="D31" t="s">
        <v>217</v>
      </c>
      <c r="E31" s="4">
        <v>57.95</v>
      </c>
      <c r="F31" s="4"/>
      <c r="G31" t="s">
        <v>218</v>
      </c>
    </row>
    <row r="32" spans="1:7">
      <c r="D32" t="s">
        <v>219</v>
      </c>
      <c r="E32" s="4">
        <v>8</v>
      </c>
      <c r="F32" s="4">
        <v>65.95</v>
      </c>
    </row>
    <row r="33" spans="1:8">
      <c r="A33" t="s">
        <v>221</v>
      </c>
      <c r="B33">
        <v>3</v>
      </c>
      <c r="C33" s="10" t="s">
        <v>222</v>
      </c>
      <c r="D33" t="s">
        <v>223</v>
      </c>
      <c r="E33" s="4">
        <v>94.47</v>
      </c>
      <c r="F33" s="4"/>
    </row>
    <row r="34" spans="1:8">
      <c r="B34">
        <v>1</v>
      </c>
      <c r="C34" t="s">
        <v>225</v>
      </c>
      <c r="D34" t="s">
        <v>224</v>
      </c>
      <c r="E34" s="4">
        <v>19.989999999999998</v>
      </c>
      <c r="F34" s="4"/>
    </row>
    <row r="35" spans="1:8">
      <c r="B35">
        <v>1</v>
      </c>
      <c r="C35">
        <v>637110</v>
      </c>
      <c r="D35" t="s">
        <v>226</v>
      </c>
      <c r="E35" s="4">
        <v>26.99</v>
      </c>
      <c r="F35" s="4"/>
    </row>
    <row r="36" spans="1:8">
      <c r="D36" t="s">
        <v>227</v>
      </c>
      <c r="E36" s="4">
        <v>6.99</v>
      </c>
      <c r="F36" s="4">
        <v>148.44</v>
      </c>
    </row>
    <row r="37" spans="1:8">
      <c r="A37" t="s">
        <v>10</v>
      </c>
      <c r="B37">
        <v>4</v>
      </c>
      <c r="C37" t="s">
        <v>228</v>
      </c>
      <c r="D37" t="s">
        <v>229</v>
      </c>
      <c r="E37" s="4">
        <v>69.88</v>
      </c>
      <c r="F37" s="4"/>
    </row>
    <row r="38" spans="1:8">
      <c r="B38">
        <v>1</v>
      </c>
      <c r="C38" t="s">
        <v>231</v>
      </c>
      <c r="D38" t="s">
        <v>230</v>
      </c>
      <c r="E38" s="4">
        <v>11.17</v>
      </c>
      <c r="F38" s="4"/>
    </row>
    <row r="39" spans="1:8">
      <c r="B39">
        <v>1</v>
      </c>
      <c r="C39" t="s">
        <v>232</v>
      </c>
      <c r="D39" t="s">
        <v>240</v>
      </c>
      <c r="E39" s="4">
        <v>11</v>
      </c>
      <c r="F39" s="4"/>
    </row>
    <row r="40" spans="1:8">
      <c r="B40">
        <v>1</v>
      </c>
      <c r="C40" t="s">
        <v>233</v>
      </c>
      <c r="D40" t="s">
        <v>241</v>
      </c>
      <c r="E40" s="4">
        <v>17</v>
      </c>
      <c r="F40" s="4"/>
    </row>
    <row r="41" spans="1:8">
      <c r="B41">
        <v>1</v>
      </c>
      <c r="C41" t="s">
        <v>234</v>
      </c>
      <c r="D41" t="s">
        <v>242</v>
      </c>
      <c r="E41" s="4">
        <v>13.97</v>
      </c>
      <c r="F41" s="4"/>
    </row>
    <row r="42" spans="1:8">
      <c r="B42">
        <v>4</v>
      </c>
      <c r="C42" t="s">
        <v>235</v>
      </c>
      <c r="D42" t="s">
        <v>244</v>
      </c>
      <c r="E42" s="4">
        <v>16.68</v>
      </c>
      <c r="F42" s="4"/>
    </row>
    <row r="43" spans="1:8">
      <c r="B43">
        <v>6</v>
      </c>
      <c r="C43" t="s">
        <v>236</v>
      </c>
      <c r="D43" t="s">
        <v>245</v>
      </c>
      <c r="E43" s="4">
        <v>8.2200000000000006</v>
      </c>
      <c r="F43" s="4"/>
    </row>
    <row r="44" spans="1:8">
      <c r="B44">
        <v>1</v>
      </c>
      <c r="C44" t="s">
        <v>237</v>
      </c>
      <c r="D44" t="s">
        <v>206</v>
      </c>
      <c r="E44" s="4">
        <v>62.97</v>
      </c>
      <c r="F44" s="4"/>
    </row>
    <row r="45" spans="1:8">
      <c r="B45">
        <v>1</v>
      </c>
      <c r="C45" t="s">
        <v>238</v>
      </c>
      <c r="D45" t="s">
        <v>243</v>
      </c>
      <c r="E45" s="4">
        <v>36.950000000000003</v>
      </c>
      <c r="F45" s="4"/>
    </row>
    <row r="46" spans="1:8">
      <c r="B46">
        <v>2</v>
      </c>
      <c r="C46" t="s">
        <v>239</v>
      </c>
      <c r="D46" t="s">
        <v>246</v>
      </c>
      <c r="E46" s="4">
        <v>22.34</v>
      </c>
      <c r="F46" s="4"/>
    </row>
    <row r="47" spans="1:8">
      <c r="D47" t="s">
        <v>247</v>
      </c>
      <c r="E47" s="4">
        <v>46.99</v>
      </c>
      <c r="F47" s="4">
        <v>390.29</v>
      </c>
      <c r="H47" t="s">
        <v>248</v>
      </c>
    </row>
    <row r="48" spans="1:8">
      <c r="E48" s="4"/>
      <c r="F48" s="4"/>
    </row>
    <row r="49" spans="5:6">
      <c r="E49" s="4"/>
      <c r="F49" s="4"/>
    </row>
    <row r="50" spans="5:6">
      <c r="E50" s="4"/>
      <c r="F50" s="4"/>
    </row>
    <row r="51" spans="5:6">
      <c r="E51" s="4"/>
      <c r="F51" s="4"/>
    </row>
    <row r="52" spans="5:6">
      <c r="E52" s="4"/>
      <c r="F52" s="4"/>
    </row>
    <row r="53" spans="5:6">
      <c r="E53" s="4"/>
      <c r="F53" s="4"/>
    </row>
    <row r="54" spans="5:6">
      <c r="E54" s="4"/>
      <c r="F54" s="4"/>
    </row>
    <row r="55" spans="5:6">
      <c r="E55" s="4"/>
      <c r="F55" s="4"/>
    </row>
    <row r="56" spans="5:6">
      <c r="E56" s="4"/>
      <c r="F56" s="4"/>
    </row>
    <row r="57" spans="5:6">
      <c r="E57" s="4"/>
      <c r="F57" s="4"/>
    </row>
    <row r="58" spans="5:6">
      <c r="E58" s="4"/>
      <c r="F58" s="4"/>
    </row>
    <row r="59" spans="5:6">
      <c r="E59" s="4"/>
      <c r="F59" s="4"/>
    </row>
    <row r="60" spans="5:6">
      <c r="E60" s="4"/>
      <c r="F60" s="4"/>
    </row>
    <row r="61" spans="5:6">
      <c r="E61" s="4"/>
      <c r="F61" s="4"/>
    </row>
    <row r="62" spans="5:6">
      <c r="E62" s="4"/>
      <c r="F62" s="4"/>
    </row>
    <row r="63" spans="5:6">
      <c r="E63" s="4"/>
      <c r="F63" s="4"/>
    </row>
    <row r="64" spans="5:6">
      <c r="E64" s="4"/>
      <c r="F64" s="4"/>
    </row>
    <row r="65" spans="5:6">
      <c r="E65" s="4"/>
      <c r="F65" s="4"/>
    </row>
    <row r="66" spans="5:6">
      <c r="E66" s="4"/>
      <c r="F66" s="4"/>
    </row>
    <row r="67" spans="5:6">
      <c r="E67" s="4"/>
      <c r="F67" s="4"/>
    </row>
    <row r="68" spans="5:6">
      <c r="E68" s="4"/>
      <c r="F68" s="4"/>
    </row>
    <row r="69" spans="5:6">
      <c r="E69" s="4"/>
      <c r="F69" s="4"/>
    </row>
    <row r="70" spans="5:6">
      <c r="E70" s="4"/>
      <c r="F70" s="4"/>
    </row>
    <row r="71" spans="5:6">
      <c r="E71" s="4"/>
      <c r="F71" s="4"/>
    </row>
    <row r="72" spans="5:6">
      <c r="E72" s="4"/>
      <c r="F72" s="4"/>
    </row>
    <row r="73" spans="5:6">
      <c r="E73" s="4"/>
      <c r="F73" s="4"/>
    </row>
    <row r="74" spans="5:6">
      <c r="E74" s="4"/>
      <c r="F74" s="4"/>
    </row>
    <row r="75" spans="5:6">
      <c r="E75" s="4"/>
      <c r="F75" s="4"/>
    </row>
    <row r="76" spans="5:6">
      <c r="E76" s="4"/>
      <c r="F76" s="4"/>
    </row>
    <row r="77" spans="5:6">
      <c r="E77" s="4"/>
      <c r="F77" s="4"/>
    </row>
    <row r="78" spans="5:6">
      <c r="E78" s="4"/>
      <c r="F78" s="4"/>
    </row>
    <row r="79" spans="5:6">
      <c r="E79" s="4"/>
      <c r="F79" s="4"/>
    </row>
    <row r="80" spans="5:6">
      <c r="E80" s="4"/>
      <c r="F80" s="4"/>
    </row>
    <row r="81" spans="5:6">
      <c r="E81" s="4"/>
      <c r="F81" s="4"/>
    </row>
    <row r="82" spans="5:6">
      <c r="E82" s="4"/>
      <c r="F82" s="4"/>
    </row>
    <row r="83" spans="5:6">
      <c r="E83" s="4"/>
      <c r="F83" s="4"/>
    </row>
    <row r="84" spans="5:6">
      <c r="E84" s="4"/>
      <c r="F84" s="4"/>
    </row>
    <row r="85" spans="5:6">
      <c r="E85" s="4"/>
      <c r="F85" s="4"/>
    </row>
    <row r="86" spans="5:6">
      <c r="E86" s="4"/>
      <c r="F86" s="4"/>
    </row>
    <row r="87" spans="5:6">
      <c r="E87" s="4"/>
      <c r="F87" s="4"/>
    </row>
    <row r="88" spans="5:6">
      <c r="E88" s="4"/>
      <c r="F88" s="4"/>
    </row>
    <row r="89" spans="5:6">
      <c r="E89" s="4"/>
      <c r="F89" s="4"/>
    </row>
    <row r="90" spans="5:6">
      <c r="E90" s="4"/>
      <c r="F90" s="4"/>
    </row>
    <row r="91" spans="5:6">
      <c r="E91" s="4"/>
      <c r="F91" s="4"/>
    </row>
    <row r="92" spans="5:6">
      <c r="E92" s="4"/>
      <c r="F92" s="4"/>
    </row>
    <row r="93" spans="5:6">
      <c r="E93" s="4"/>
      <c r="F93" s="4"/>
    </row>
    <row r="94" spans="5:6">
      <c r="E94" s="4"/>
      <c r="F94" s="4"/>
    </row>
    <row r="95" spans="5:6">
      <c r="E95" s="4"/>
      <c r="F95" s="4"/>
    </row>
    <row r="96" spans="5:6">
      <c r="E96" s="4"/>
      <c r="F96" s="4"/>
    </row>
    <row r="97" spans="5:6">
      <c r="E97" s="4"/>
      <c r="F97" s="4"/>
    </row>
    <row r="98" spans="5:6">
      <c r="E98" s="4"/>
      <c r="F98" s="4"/>
    </row>
    <row r="99" spans="5:6">
      <c r="E99" s="4"/>
      <c r="F99" s="4"/>
    </row>
    <row r="100" spans="5:6">
      <c r="E100" s="4"/>
      <c r="F100" s="4"/>
    </row>
    <row r="101" spans="5:6">
      <c r="E101" s="4"/>
      <c r="F101" s="4"/>
    </row>
    <row r="102" spans="5:6">
      <c r="E102" s="4"/>
      <c r="F102" s="4"/>
    </row>
    <row r="103" spans="5:6">
      <c r="E103" s="4"/>
      <c r="F103" s="4"/>
    </row>
    <row r="104" spans="5:6">
      <c r="E104" s="4"/>
      <c r="F104" s="4"/>
    </row>
    <row r="105" spans="5:6">
      <c r="E105" s="4"/>
      <c r="F105" s="4"/>
    </row>
    <row r="106" spans="5:6">
      <c r="E106" s="4"/>
      <c r="F106" s="4"/>
    </row>
    <row r="107" spans="5:6">
      <c r="E107" s="4"/>
      <c r="F107" s="4"/>
    </row>
    <row r="108" spans="5:6">
      <c r="E108" s="4"/>
      <c r="F108" s="4"/>
    </row>
    <row r="109" spans="5:6">
      <c r="E109" s="4"/>
      <c r="F109" s="4"/>
    </row>
    <row r="110" spans="5:6">
      <c r="E110" s="4"/>
      <c r="F110" s="4"/>
    </row>
    <row r="111" spans="5:6">
      <c r="E111" s="4"/>
      <c r="F111" s="4"/>
    </row>
    <row r="112" spans="5:6">
      <c r="E112" s="4"/>
      <c r="F112" s="4"/>
    </row>
    <row r="113" spans="5:6">
      <c r="E113" s="4"/>
      <c r="F113" s="4"/>
    </row>
    <row r="114" spans="5:6">
      <c r="E114" s="4"/>
      <c r="F114" s="4"/>
    </row>
    <row r="115" spans="5:6">
      <c r="E115" s="4"/>
      <c r="F115" s="4"/>
    </row>
    <row r="116" spans="5:6">
      <c r="E116" s="4"/>
      <c r="F116" s="4"/>
    </row>
    <row r="117" spans="5:6">
      <c r="E117" s="4"/>
      <c r="F117" s="4"/>
    </row>
    <row r="118" spans="5:6">
      <c r="E118" s="4"/>
      <c r="F118" s="4"/>
    </row>
    <row r="119" spans="5:6">
      <c r="E119" s="4"/>
      <c r="F119" s="4"/>
    </row>
    <row r="120" spans="5:6">
      <c r="E120" s="4"/>
      <c r="F120" s="4"/>
    </row>
    <row r="121" spans="5:6">
      <c r="E121" s="4"/>
      <c r="F121" s="4"/>
    </row>
    <row r="122" spans="5:6">
      <c r="E122" s="4"/>
      <c r="F122" s="4"/>
    </row>
    <row r="123" spans="5:6">
      <c r="E123" s="4"/>
      <c r="F123" s="4"/>
    </row>
    <row r="124" spans="5:6">
      <c r="E124" s="4"/>
      <c r="F124" s="4"/>
    </row>
    <row r="125" spans="5:6">
      <c r="E125" s="4"/>
      <c r="F125" s="4"/>
    </row>
    <row r="126" spans="5:6">
      <c r="E126" s="4"/>
      <c r="F126" s="4"/>
    </row>
    <row r="127" spans="5:6">
      <c r="E127" s="4"/>
      <c r="F127" s="4"/>
    </row>
    <row r="128" spans="5:6">
      <c r="E128" s="4"/>
      <c r="F128" s="4"/>
    </row>
    <row r="129" spans="5:6">
      <c r="E129" s="4"/>
      <c r="F129" s="4"/>
    </row>
    <row r="130" spans="5:6">
      <c r="E130" s="4"/>
      <c r="F130" s="4"/>
    </row>
    <row r="131" spans="5:6">
      <c r="E131" s="4"/>
      <c r="F131" s="4"/>
    </row>
    <row r="132" spans="5:6">
      <c r="E132" s="4"/>
      <c r="F132" s="4"/>
    </row>
    <row r="133" spans="5:6">
      <c r="E133" s="4"/>
      <c r="F133" s="4"/>
    </row>
    <row r="134" spans="5:6">
      <c r="E134" s="4"/>
      <c r="F134" s="4"/>
    </row>
    <row r="135" spans="5:6">
      <c r="E135" s="4"/>
      <c r="F135" s="4"/>
    </row>
    <row r="136" spans="5:6">
      <c r="E136" s="4"/>
      <c r="F136" s="4"/>
    </row>
    <row r="137" spans="5:6">
      <c r="E137" s="4"/>
      <c r="F137" s="4"/>
    </row>
    <row r="138" spans="5:6">
      <c r="E138" s="4"/>
      <c r="F138" s="4"/>
    </row>
    <row r="139" spans="5:6">
      <c r="E139" s="4"/>
      <c r="F139" s="4"/>
    </row>
    <row r="140" spans="5:6">
      <c r="E140" s="4"/>
      <c r="F140" s="4"/>
    </row>
    <row r="141" spans="5:6">
      <c r="E141" s="4"/>
      <c r="F141" s="4"/>
    </row>
    <row r="142" spans="5:6">
      <c r="E142" s="4"/>
      <c r="F142" s="4"/>
    </row>
    <row r="143" spans="5:6">
      <c r="E143" s="4"/>
      <c r="F143" s="4"/>
    </row>
    <row r="144" spans="5:6">
      <c r="E144" s="4"/>
      <c r="F144" s="4"/>
    </row>
    <row r="145" spans="5:6">
      <c r="E145" s="4"/>
      <c r="F145" s="4"/>
    </row>
    <row r="146" spans="5:6">
      <c r="E146" s="4"/>
      <c r="F146" s="4"/>
    </row>
    <row r="147" spans="5:6">
      <c r="E147" s="4"/>
      <c r="F147" s="4"/>
    </row>
    <row r="148" spans="5:6">
      <c r="E148" s="4"/>
      <c r="F148" s="4"/>
    </row>
    <row r="149" spans="5:6">
      <c r="E149" s="4"/>
      <c r="F149" s="4"/>
    </row>
    <row r="150" spans="5:6">
      <c r="E150" s="4"/>
      <c r="F150" s="4"/>
    </row>
    <row r="151" spans="5:6">
      <c r="E151" s="4"/>
      <c r="F151" s="4"/>
    </row>
    <row r="152" spans="5:6">
      <c r="E152" s="4"/>
      <c r="F152" s="4"/>
    </row>
    <row r="153" spans="5:6">
      <c r="E153" s="4"/>
      <c r="F153" s="4"/>
    </row>
    <row r="154" spans="5:6">
      <c r="E154" s="4"/>
      <c r="F154" s="4"/>
    </row>
    <row r="155" spans="5:6">
      <c r="E155" s="4"/>
      <c r="F155" s="4"/>
    </row>
    <row r="156" spans="5:6">
      <c r="E156" s="4"/>
      <c r="F156" s="4"/>
    </row>
    <row r="157" spans="5:6">
      <c r="E157" s="4"/>
      <c r="F157" s="4"/>
    </row>
    <row r="158" spans="5:6">
      <c r="E158" s="4"/>
      <c r="F158" s="4"/>
    </row>
    <row r="159" spans="5:6">
      <c r="E159" s="4"/>
      <c r="F159" s="4"/>
    </row>
    <row r="160" spans="5:6">
      <c r="E160" s="4"/>
      <c r="F160" s="4"/>
    </row>
    <row r="161" spans="5:6">
      <c r="E161" s="4"/>
      <c r="F161" s="4"/>
    </row>
    <row r="162" spans="5:6">
      <c r="E162" s="4"/>
      <c r="F162" s="4"/>
    </row>
    <row r="163" spans="5:6">
      <c r="E163" s="4"/>
      <c r="F163" s="4"/>
    </row>
    <row r="164" spans="5:6">
      <c r="E164" s="4"/>
      <c r="F164" s="4"/>
    </row>
    <row r="165" spans="5:6">
      <c r="E165" s="4"/>
      <c r="F165" s="4"/>
    </row>
    <row r="166" spans="5:6">
      <c r="E166" s="4"/>
      <c r="F166" s="4"/>
    </row>
    <row r="167" spans="5:6">
      <c r="E167" s="4"/>
      <c r="F167" s="4"/>
    </row>
    <row r="168" spans="5:6">
      <c r="E168" s="4"/>
      <c r="F168" s="4"/>
    </row>
    <row r="169" spans="5:6">
      <c r="E169" s="4"/>
      <c r="F169" s="4"/>
    </row>
    <row r="170" spans="5:6">
      <c r="E170" s="4"/>
      <c r="F170" s="4"/>
    </row>
    <row r="171" spans="5:6">
      <c r="E171" s="4"/>
      <c r="F171" s="4"/>
    </row>
    <row r="172" spans="5:6">
      <c r="E172" s="4"/>
      <c r="F172" s="4"/>
    </row>
    <row r="173" spans="5:6">
      <c r="E173" s="4"/>
      <c r="F173" s="4"/>
    </row>
    <row r="174" spans="5:6">
      <c r="E174" s="4"/>
      <c r="F174" s="4"/>
    </row>
    <row r="175" spans="5:6">
      <c r="E175" s="4"/>
      <c r="F175" s="4"/>
    </row>
    <row r="176" spans="5:6">
      <c r="E176" s="4"/>
      <c r="F176" s="4"/>
    </row>
    <row r="177" spans="5:6">
      <c r="E177" s="4"/>
      <c r="F177" s="4"/>
    </row>
    <row r="178" spans="5:6">
      <c r="E178" s="4"/>
      <c r="F178" s="4"/>
    </row>
    <row r="179" spans="5:6">
      <c r="E179" s="4"/>
      <c r="F179" s="4"/>
    </row>
    <row r="180" spans="5:6">
      <c r="E180" s="4"/>
      <c r="F180" s="4"/>
    </row>
    <row r="181" spans="5:6">
      <c r="E181" s="4"/>
      <c r="F181" s="4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2014_15 Season Expenses</vt:lpstr>
      <vt:lpstr>2014_15 Season Budget</vt:lpstr>
      <vt:lpstr>2013_14 Season Expenses</vt:lpstr>
      <vt:lpstr>Beastie Bott donation list</vt:lpstr>
      <vt:lpstr>'2013_14 Season Expenses'!_Toc370648224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Reardon</dc:creator>
  <cp:lastModifiedBy>Cyborg Eagles</cp:lastModifiedBy>
  <dcterms:created xsi:type="dcterms:W3CDTF">2014-09-01T23:48:05Z</dcterms:created>
  <dcterms:modified xsi:type="dcterms:W3CDTF">2014-10-05T17:24:41Z</dcterms:modified>
</cp:coreProperties>
</file>